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35"/>
  </bookViews>
  <sheets>
    <sheet name="Инструмент" sheetId="1" r:id="rId1"/>
    <sheet name="Электрические пушки" sheetId="2" r:id="rId2"/>
    <sheet name=" Газовые обогреватели" sheetId="3" r:id="rId3"/>
    <sheet name="Инфракрасные нагреватели" sheetId="4" r:id="rId4"/>
    <sheet name="Пуско-зарядные устройства" sheetId="5" r:id="rId5"/>
    <sheet name="Садовая техника" sheetId="6" r:id="rId6"/>
    <sheet name="Сварочное" sheetId="11" r:id="rId7"/>
    <sheet name="Круги" sheetId="7" r:id="rId8"/>
    <sheet name="Сверла,буры,биты" sheetId="8" r:id="rId9"/>
    <sheet name="Ручной ин-т" sheetId="9" r:id="rId10"/>
    <sheet name="Грузоподъемное оборудование" sheetId="12" r:id="rId11"/>
    <sheet name="Вибро оборудование" sheetId="13" r:id="rId12"/>
  </sheets>
  <calcPr calcId="125725" refMode="R1C1"/>
</workbook>
</file>

<file path=xl/calcChain.xml><?xml version="1.0" encoding="utf-8"?>
<calcChain xmlns="http://schemas.openxmlformats.org/spreadsheetml/2006/main">
  <c r="E13" i="13"/>
  <c r="E14"/>
  <c r="E16"/>
  <c r="E19"/>
  <c r="E20"/>
  <c r="E22"/>
  <c r="E23"/>
  <c r="E15" i="12"/>
  <c r="E19"/>
  <c r="E20"/>
  <c r="E24"/>
  <c r="E29"/>
  <c r="E33"/>
  <c r="E35"/>
  <c r="E38"/>
  <c r="E39"/>
  <c r="E40"/>
  <c r="E41"/>
  <c r="E42"/>
  <c r="E44"/>
  <c r="E45"/>
  <c r="E46"/>
  <c r="E47"/>
  <c r="E48"/>
  <c r="E51"/>
  <c r="E53"/>
  <c r="E55"/>
  <c r="E57"/>
  <c r="E58"/>
  <c r="E61"/>
  <c r="E14" i="11"/>
  <c r="E15"/>
  <c r="E17"/>
  <c r="E20"/>
  <c r="E23"/>
  <c r="E24"/>
  <c r="E25"/>
  <c r="E28"/>
  <c r="E29"/>
  <c r="E32"/>
  <c r="E33"/>
  <c r="E35"/>
  <c r="E36"/>
  <c r="E37"/>
  <c r="E39"/>
  <c r="E40"/>
  <c r="E42"/>
  <c r="E45"/>
  <c r="E47"/>
  <c r="E48"/>
  <c r="E49"/>
  <c r="E50"/>
  <c r="E51"/>
  <c r="E53"/>
  <c r="E56"/>
  <c r="E59"/>
  <c r="E60"/>
  <c r="E64"/>
  <c r="E67"/>
  <c r="E70"/>
  <c r="E71"/>
  <c r="E72"/>
  <c r="E73"/>
  <c r="E74"/>
  <c r="E75"/>
  <c r="E78"/>
  <c r="E79"/>
  <c r="E82"/>
  <c r="E86"/>
  <c r="F15" i="9"/>
  <c r="F16"/>
  <c r="F17"/>
  <c r="F19"/>
  <c r="F24"/>
  <c r="F25"/>
  <c r="F27"/>
  <c r="F28"/>
  <c r="F30"/>
  <c r="F32"/>
  <c r="F34"/>
  <c r="F37"/>
  <c r="F38"/>
  <c r="F39"/>
  <c r="F41"/>
  <c r="F44"/>
  <c r="F45"/>
  <c r="F46"/>
  <c r="F48"/>
  <c r="F52"/>
  <c r="F53"/>
  <c r="F55"/>
  <c r="F57"/>
  <c r="F59"/>
  <c r="F60"/>
  <c r="F61"/>
  <c r="F63"/>
  <c r="F65"/>
  <c r="F67"/>
  <c r="F68"/>
  <c r="F73"/>
  <c r="F75"/>
  <c r="F78"/>
  <c r="F79"/>
  <c r="F80"/>
  <c r="F83"/>
  <c r="F85"/>
  <c r="F87"/>
  <c r="F88"/>
  <c r="F90"/>
  <c r="F92"/>
  <c r="F94"/>
  <c r="F97"/>
  <c r="F98"/>
  <c r="F99"/>
  <c r="F100"/>
  <c r="F101"/>
  <c r="F102"/>
  <c r="F105"/>
  <c r="F106"/>
  <c r="F107"/>
  <c r="F108"/>
  <c r="F112"/>
  <c r="F113"/>
  <c r="F115"/>
  <c r="F118"/>
  <c r="F119"/>
  <c r="F122"/>
  <c r="F125"/>
  <c r="F127"/>
  <c r="F129"/>
  <c r="F130"/>
  <c r="F131"/>
  <c r="F133"/>
  <c r="F134"/>
  <c r="F13"/>
  <c r="F14" i="8"/>
  <c r="F15"/>
  <c r="F16"/>
  <c r="F17"/>
  <c r="F18"/>
  <c r="F19"/>
  <c r="F20"/>
  <c r="F21"/>
  <c r="F22"/>
  <c r="F24"/>
  <c r="F25"/>
  <c r="F26"/>
  <c r="F27"/>
  <c r="F28"/>
  <c r="F29"/>
  <c r="F30"/>
  <c r="F31"/>
  <c r="F32"/>
  <c r="F33"/>
  <c r="F34"/>
  <c r="F35"/>
  <c r="F37"/>
  <c r="F38"/>
  <c r="F39"/>
  <c r="F40"/>
  <c r="F41"/>
  <c r="F42"/>
  <c r="F44"/>
  <c r="F45"/>
  <c r="F46"/>
  <c r="F47"/>
  <c r="F48"/>
  <c r="F50"/>
  <c r="F52"/>
  <c r="F54"/>
  <c r="F57"/>
  <c r="F58"/>
  <c r="F59"/>
  <c r="F60"/>
  <c r="F61"/>
  <c r="F63"/>
  <c r="F66"/>
  <c r="F69"/>
  <c r="F70"/>
  <c r="F71"/>
  <c r="F75"/>
  <c r="F76"/>
  <c r="F77"/>
  <c r="F79"/>
  <c r="F80"/>
  <c r="F81"/>
  <c r="F82"/>
  <c r="F83"/>
  <c r="F84"/>
  <c r="F85"/>
  <c r="F86"/>
  <c r="F87"/>
  <c r="F88"/>
  <c r="F89"/>
  <c r="F90"/>
  <c r="F91"/>
  <c r="F92"/>
  <c r="F94"/>
  <c r="F95"/>
  <c r="F97"/>
  <c r="F98"/>
  <c r="F100"/>
  <c r="F101"/>
  <c r="F102"/>
  <c r="F103"/>
  <c r="F106"/>
  <c r="F107"/>
  <c r="F108"/>
  <c r="F109"/>
  <c r="F112"/>
  <c r="F113"/>
  <c r="F114"/>
  <c r="F116"/>
  <c r="F119"/>
  <c r="F120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1"/>
  <c r="F143"/>
  <c r="F145"/>
  <c r="F148"/>
  <c r="F150"/>
  <c r="F151"/>
  <c r="F153"/>
  <c r="F154"/>
  <c r="F155"/>
  <c r="F156"/>
  <c r="F157"/>
  <c r="F160"/>
  <c r="F161"/>
  <c r="F162"/>
  <c r="F163"/>
  <c r="F164"/>
  <c r="F167"/>
  <c r="F169"/>
  <c r="F170"/>
  <c r="F171"/>
  <c r="F174"/>
  <c r="F175"/>
  <c r="F176"/>
  <c r="F177"/>
  <c r="F178"/>
  <c r="F13"/>
  <c r="F16" i="7"/>
  <c r="F17"/>
  <c r="F18"/>
  <c r="F19"/>
  <c r="F20"/>
  <c r="F21"/>
  <c r="F22"/>
  <c r="F23"/>
  <c r="F24"/>
  <c r="F25"/>
  <c r="F26"/>
  <c r="F27"/>
  <c r="F28"/>
  <c r="F30"/>
  <c r="F31"/>
  <c r="F33"/>
  <c r="F34"/>
  <c r="F35"/>
  <c r="F37"/>
  <c r="F38"/>
  <c r="F39"/>
  <c r="F40"/>
  <c r="F41"/>
  <c r="F44"/>
  <c r="F46"/>
  <c r="F47"/>
  <c r="F48"/>
  <c r="F49"/>
  <c r="F51"/>
  <c r="F52"/>
  <c r="F55"/>
  <c r="F56"/>
  <c r="F58"/>
  <c r="F60"/>
  <c r="F61"/>
  <c r="F62"/>
  <c r="F63"/>
  <c r="F64"/>
  <c r="F66"/>
  <c r="F67"/>
  <c r="F68"/>
  <c r="F71"/>
  <c r="F73"/>
  <c r="F74"/>
  <c r="F75"/>
  <c r="F79"/>
  <c r="F80"/>
  <c r="F81"/>
  <c r="F15"/>
  <c r="F15" i="6"/>
  <c r="F16"/>
  <c r="F17"/>
  <c r="F18"/>
  <c r="F19"/>
  <c r="F21"/>
  <c r="F22"/>
  <c r="F23"/>
  <c r="F24"/>
  <c r="F25"/>
  <c r="F27"/>
  <c r="F29"/>
  <c r="F30"/>
  <c r="F32"/>
  <c r="F34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5"/>
  <c r="F66"/>
  <c r="F67"/>
  <c r="F68"/>
  <c r="F70"/>
  <c r="F72"/>
  <c r="F73"/>
  <c r="F75"/>
  <c r="F77"/>
  <c r="F78"/>
  <c r="F79"/>
  <c r="F80"/>
  <c r="F81"/>
  <c r="F82"/>
  <c r="F83"/>
  <c r="F87"/>
  <c r="F88"/>
  <c r="F90"/>
  <c r="F93"/>
  <c r="F94"/>
  <c r="F95"/>
  <c r="F96"/>
  <c r="F97"/>
  <c r="F98"/>
  <c r="F99"/>
  <c r="F100"/>
  <c r="F101"/>
  <c r="F102"/>
  <c r="F103"/>
  <c r="F104"/>
  <c r="F105"/>
  <c r="F106"/>
  <c r="F109"/>
  <c r="F111"/>
  <c r="F112"/>
  <c r="F113"/>
  <c r="F118"/>
  <c r="F119"/>
  <c r="F120"/>
  <c r="F121"/>
  <c r="F123"/>
  <c r="F124"/>
  <c r="F125"/>
  <c r="F126"/>
  <c r="F129"/>
  <c r="F130"/>
  <c r="F131"/>
  <c r="F132"/>
  <c r="F135"/>
  <c r="F138"/>
  <c r="F14"/>
</calcChain>
</file>

<file path=xl/sharedStrings.xml><?xml version="1.0" encoding="utf-8"?>
<sst xmlns="http://schemas.openxmlformats.org/spreadsheetml/2006/main" count="802" uniqueCount="693">
  <si>
    <t>Распродажа инструмента!!!</t>
  </si>
  <si>
    <t>Наименование</t>
  </si>
  <si>
    <t>Перфоратор "DeWalt" D25413K-QS (1000Вт, SDS+, 4,2Дж, 0-4700уд/мин, 4,2кг, чемодан)</t>
  </si>
  <si>
    <t>Перфоратор "Макita" HR 4501С (1350Вт, 13Дж)</t>
  </si>
  <si>
    <t>Электропила цепная "Makita" UC4050А (2000Вт, 40см шина, 56 зв.; шаг цепи 3/8"-1,3мм, 5,6кг)</t>
  </si>
  <si>
    <t>Пила электрическая цепная "Makita" UC3551AХ1 (2000Вт, 35см., цепь 3/8"-1,3мм, 5,5кг)</t>
  </si>
  <si>
    <t>Шлифмашина угловая аккум. "DeWalt" DCG412N-XJ (18В, D-125мм, без аккумулятора и ЗУ)</t>
  </si>
  <si>
    <t>Гайковерт "Makita" 6906 (850Вт, 3/4", 1700об/мин, 588Нм, 5,0кг)</t>
  </si>
  <si>
    <t>Лобзик "Makita" 4326 (450Вт; распил: дерево-65мм, сталь-6мм; Lхода-18мм; 3100ход/мин; 1.8кг)</t>
  </si>
  <si>
    <t>Бензопила "STIHL" MS-250 (2,2 кВт, Lшины-35 см,цепь 3/8''-1.3 мм-50зв) - Германия</t>
  </si>
  <si>
    <t>Цена Акция руб.</t>
  </si>
  <si>
    <t>Цена Розничная Руб.</t>
  </si>
  <si>
    <t>Рубанок "Pit" GHO82-D (750Вт, 16000об/мин, 82мм, рег-ка 0-2мм, пар-ное строгание, п-е пылесоса)</t>
  </si>
  <si>
    <t>Шлифмашина вибрационная "OMAX"  мод 08040 (350Вт, 6000-12000кол/мин, 115х230мм платформа, 2,5кг)</t>
  </si>
  <si>
    <t>Дрель-миксер "Pit" РНМ120-С (1050Вт, 1-скорость, d патрона- 16мм, ключевой, 550об/мин)</t>
  </si>
  <si>
    <t>Точило "Энергомаш" ТС-125 (125*16*12,7 мм,230Вт,2950об/мин,220В,)</t>
  </si>
  <si>
    <t>Полировальная машина "Интерскол" УПМ-180/1300 Э (1300Вт; 1000-3000 об/мин; D полиров.диска 180мм) Россия</t>
  </si>
  <si>
    <t>Мотобур "PIT" Р51211 (2,2кВт/3л.с., 63см3, d-пос. 20мм, шнек d-300мм, 7500об/мин, бак 1,2л, 9,1кг, 2-х операторный)</t>
  </si>
  <si>
    <t>Углошлифовальная машина "OMAX" мод 05520 (2000Вт, D-диска 180х22,2мм, 6500об/мин, 4,0кг)</t>
  </si>
  <si>
    <t>Плиткорез "PIT" PTC 180-C (600Вт, 220В, D диска-180х22,2х22мм, 2950об/мин, размер стола 395х385 мм, 14кг)</t>
  </si>
  <si>
    <t>Мойка высокого давления "Huter" W105-G (помпа алюминиевая, колеса, 1,4кВт, 105 бар, 342 л/час, 4,8 кг)</t>
  </si>
  <si>
    <t>Мойка "Lavor" Titan 160 (2,5кВт, 510л/ч, 160 бар, 220В, пистолет, шланг 6м, струйная трубка, грязевая фреза, комплект форсунок из 4 шт.) Италия</t>
  </si>
  <si>
    <t>Мойка "Lavor" Galaxy 150 (1,9 кВт, 450л/ч, 150 бар, 220В, пистолет, шланг 6 м, струйная трубка, роторная щетка, грязевая фреза, пенная насадка с емкостью, терассер, комплект форсунок из 1шт.) Италия</t>
  </si>
  <si>
    <t>Мойка "Lavor" Galaxy 160 (2,5 кВт, 510л/ч, 160 бар, 220В,  пистолет, шланг 8 м,барабан для шланга высокого давления, роторная щетка, прямая щетка, грязевая фреза, пенная насадка с емкостью) Италия</t>
  </si>
  <si>
    <t>Распродажа Тепловое Оборудование!!</t>
  </si>
  <si>
    <t>Цена розница руб.</t>
  </si>
  <si>
    <t>Тепловая пушка "Neoclima" KX-2 (2,0 кВт; 220В; 50Гц; 190х200х175 мм, 2,3кг)</t>
  </si>
  <si>
    <t>Тепловая пушка "Ballu" BKN-3 (квадратная) (2.2кВт,100М3/ч,220В,9,6А,</t>
  </si>
  <si>
    <t>Тепловентилятор"Ballu" BKX-3 (0 / 1,0 / 2,0 кВт, 120м3/ч, 220В, 9,1А,темп. 70гр.С, 1,68кг)</t>
  </si>
  <si>
    <t>Тепловая пушка "Ballu" BKN-5 (квадратная) (3кВт,220В,,темп. 70гр.С, 2,0к)</t>
  </si>
  <si>
    <t>Тепловая пушка "Ballu" BKX-7 (0/2,5 /5,0 кВт, 300м3/ч, 220В, 250х225х235 мм, 3.4 кг)</t>
  </si>
  <si>
    <t xml:space="preserve">Тепловая пушка "Ballu" BHP-ME-2 (1/2 кВт, 220В, 140 м3/час, 185x285x175 мм, 2,6 кг) </t>
  </si>
  <si>
    <t xml:space="preserve">Тепловая пушка "Ballu" BHT-PA-2 (0/2 кВт, 220В, 300 м3/час, 275x195x210 мм, 2.9 кг) </t>
  </si>
  <si>
    <t xml:space="preserve">Тепловая пушка "Ballu" BHP-PE-2 (1/2 кВт, 220В, 230 м3/час, 250x315x245 мм, 3.4 кг) </t>
  </si>
  <si>
    <t>Тепловентилятор "Элвин" ТВ-2,5 К  240 м3/час 0-40 град (2,5 кВт; 220 В; произ-ть 240 м3/час)</t>
  </si>
  <si>
    <t>Тепловентилятор "Элвин" ТВ 3/6 (3,2кВт (1,6кВт/1,6кВт); 220В; 360м3/ч;  8кг)</t>
  </si>
  <si>
    <t xml:space="preserve">Тепловая пушка "Ballu" BHP-ME-3 (1,5/3,0 кВт, 220В, 300 м3/час, 245х350х185 мм, 2,9 кг) </t>
  </si>
  <si>
    <t>Тепловентилятор "Тропик" ТПЦ-3 (1,5/3кВт; 220В; 450м3/ч; 5.5кг)</t>
  </si>
  <si>
    <t xml:space="preserve">Тепловая пушка "Ballu" BHP-ME-5 (3,0/4,5 кВт, 220В, 400 м3/час, 245х350х225 мм, 3,5 кг) </t>
  </si>
  <si>
    <t>Тепловая пушка "Neoclima" ТПП-3 (1,5/3,0кВт; 220В; 360м3/ч; 6,5 кг)</t>
  </si>
  <si>
    <t>Тепловая пушка "Ballu" BHP-M-5 (3,0/4,5кВт; 400м3/час; 220В; 20,5А; 34С, 280х390х220мм, 4,9кг)</t>
  </si>
  <si>
    <t xml:space="preserve">Тепловая пушка "Ballu" BHP-PE-5 (3,0/4,5 кВт, 220В, 230 м3/час, 250x350x315 мм, 4,5 кг) </t>
  </si>
  <si>
    <t xml:space="preserve">Тепловая пушка "Ballu" BHP-P-5 (3/4,5кВт, 220В, 400м3/час, 13,6А, 305x365x300мм, 5.6кг) </t>
  </si>
  <si>
    <t>Распродажа Газовые обогреватели!!</t>
  </si>
  <si>
    <t>Обогреватель (плита) Следопыт  инфракрасный газовый Диксон  кВт 2,3</t>
  </si>
  <si>
    <t>Обогреватель (плита) Следопыт  инфракрасный газовый Диксон  кВт 1.15</t>
  </si>
  <si>
    <t>Инфракрасный газовый нагреватель "ElekonPower" TT-15S (2,6-4,4кВт; 0,5л/ч; 35м2; пропан; 1кг)</t>
  </si>
  <si>
    <t>Обогреватель инфракрасный газовый "Ballu" BIGH-3 (3000 Вт, 225х215х221 мм, 2.1 кг)</t>
  </si>
  <si>
    <t>Обогреватель инфракрасный газовый "Ballu" BIGH-4 (4.5 кВт, габариты 338х372х278, 20-60м2, 2.3 кг)</t>
  </si>
  <si>
    <t>Обогреватель инфракрасный газовый "Ballu" BIGH-55 (4.2 кВт, 0,11/0,207/0,305 кг/ч, площадь 20-60м2, 8.5 кг)</t>
  </si>
  <si>
    <t>Тепловая пушка газовая "Ballu" BHG-10М (10 кВт, 300м3/ч, 0,7кг/ч, 220В, 4.9кг)</t>
  </si>
  <si>
    <t>Тепловая пушка газовая "Ballu" BHG-20М (17 кВт, 400м3/ч, 1.7кг/ч, 220В, 4.9кг)</t>
  </si>
  <si>
    <t>Пушка газовая "Neoclima" PROF NPG-18M (Макс мощ-ть - 18 кВт, Расход топлива - 1,5 кг/ч, Тип нагрева - прямой, на природном газе)</t>
  </si>
  <si>
    <t>Распродажа Инфракрасные нагреватели!!</t>
  </si>
  <si>
    <t>Инфракрасный обогреватель "SUNNY"  AT-1400 (1,4 кВт, 220В, откр/закр. S обогрева = 12/16м2, 3,4кг)Турция</t>
  </si>
  <si>
    <t>Инфракрасный обогреватель "SUNNY"  AT-1700 (1,7 кВт, 220В, откр/закр. S обогрева = 15/20м2, 3,4кг)Турция</t>
  </si>
  <si>
    <t>Инфракрасный обогреватель "SUNNY"  ATR-2000 (2,0 кВт, 220В, откр/закр. S обогрева = 17/25м2, 3,0кг)Турция</t>
  </si>
  <si>
    <t>Инфракрасный обогреватель "SUNNY"  AT-3000 (3,0 кВт, 220В, откр/закр S обогрева = 25/35м2, 4,0кг)Турция</t>
  </si>
  <si>
    <t>Инфракрасный обогреватель "INFRA-TEC" IF-1500 (1,5кВт, 220В, откр/закр S обогрева = 13/18м2, 2.7кг) Турция</t>
  </si>
  <si>
    <t>Инфракрасный обогреватель "INFRA-TEC" IF-2000 (2,0 кВт, 220В, откр/закр S обогрева = 15/25м2, 3,0кг) Турция</t>
  </si>
  <si>
    <t>Инфракрасный обогреватель "INFRA-TEC" IF-2000 R (2,0кВт, 220В, откр/закр. S обогрева = 15/25м2, 3,6кг) Турция</t>
  </si>
  <si>
    <t>Инфракрасный обогреватель "INFRA-TEC" IF-2500 (2,5кВт, 220В, откр/закр S обогрева = 20/30м2, 3,8кг) Турция</t>
  </si>
  <si>
    <t>Инфракрасный обогреватель Daire HC 0.8 (0,8кВт, 220В, ТЭН, 1180х147х43мм, 4,5кг)</t>
  </si>
  <si>
    <t>Инфракрасный обогреватель "Ballu" BIH-APL-1,0 (1,0 кВт, 220 В, 1365x40х130 мм, 3,4 кг)</t>
  </si>
  <si>
    <t xml:space="preserve">Инфракрасный обогреватель Daire HC 2.0 (2 кВт, 220 В, ТЭН, 1620x43х273 мм, 9,6 кг) </t>
  </si>
  <si>
    <t>Инфракрасный обогреватель Daire HC 1.0 (1кВт, 220В, ТЭН, 1620х147х43мм, 6,1кг)</t>
  </si>
  <si>
    <t>Обогреватель кварцевый NC-WH-1 (цвет-орех , 1500Вт, 220В, 4 нагрев. элемента, 30 С, пульт)</t>
  </si>
  <si>
    <t>Обогреватель кварцевый  NC-WH-1 (цвет-светлый дуб 1500Вт, 220В, 4 нагрев. элемента, 30 С, пульт)</t>
  </si>
  <si>
    <t>Распродажа Пуско-зарядные устройства!!</t>
  </si>
  <si>
    <t>Стартовый провод BERCUT SP-400  (400А с тестером аккумулятора и генератора морозостойкие/8)</t>
  </si>
  <si>
    <t>Зарядное устройство "TELWIN" GEMINY 11 (3-6амп; питание 6-12В; напряжение 220В; 1.7кг) - Италия</t>
  </si>
  <si>
    <t>Зарядное устройство "Quattro Elementi" i-Charge 4 (6/12В, 4А) полный автомат</t>
  </si>
  <si>
    <t>Зарядное устройство "ERGUS" BC 12A (12В, 12 / 6 А, 160 Вт, 220 В, 3,8 кг) автомат</t>
  </si>
  <si>
    <t>Зарядное устройство "TELWIN" NEVADA 14 (9 амп; питание 220В; напряжение 12В; 1.9кг)</t>
  </si>
  <si>
    <t>Зарядное устройство "TELWIN" NEVADA 15 (9-4.5амп; питание 220В; напряжение 12-24В; 2.5кг)</t>
  </si>
  <si>
    <t>Зарядное устройство "ERGUS" i-Charde 20 (12/24В, 20/10/2А, 220 В) полный автомат</t>
  </si>
  <si>
    <t>Зарядное устройство "Quattro Elementi" BC 12A (12 В; 12/6 А, 160Вт) автомат</t>
  </si>
  <si>
    <t>Пуско-зарядное  устройство "PIT" PZU650-С (12/24В,ток 60/70А, мак ток 100А, пуск. ток 480 А, мощ 2,2кВт/12кВт)</t>
  </si>
  <si>
    <t>Пуско-зарядное устройство ЗПУ-902 (12 / 24В, заряд до 30А, пуск до 200А, ПН-100%, 27 кг) - Россия</t>
  </si>
  <si>
    <t>Стоимостная оценка склада в ценах номенклатуры</t>
  </si>
  <si>
    <t>Период: на конец дня 13.02.2020</t>
  </si>
  <si>
    <t>Показатели: Количество(в ед. хранения); В выбранном типе цен (руб.)(Стоимость);</t>
  </si>
  <si>
    <t>Группировки строк: Номенклатура (Иерархия);</t>
  </si>
  <si>
    <t>Отборы:
Склад В группе Склад товаров;
Номенклатура В группе из списка (Садовая техника);
Номенклатура.Неликвид фирмы Равно Да;</t>
  </si>
  <si>
    <t>Сортировка: Стоимость в выбранном типе цен (По убыванию);</t>
  </si>
  <si>
    <t>Номенклатура</t>
  </si>
  <si>
    <t>Остаток</t>
  </si>
  <si>
    <t>Садовая техника</t>
  </si>
  <si>
    <t>Оснастка/Комплектующие</t>
  </si>
  <si>
    <t>Для культиваторов/мотоблоков</t>
  </si>
  <si>
    <t>Грунтозацепы</t>
  </si>
  <si>
    <t>Грунтозацепы "MINI-окучив" для DDE V600II-65HPR/V650II "Мустанг-2/3" (ф=340мм (300 по обручу)</t>
  </si>
  <si>
    <t>Грунтозацепы "вспашка" для DDE V500II, Hobby500 (ф=320мм, шир.=160мм, три обруча)</t>
  </si>
  <si>
    <t>Грунтозацепы "MINI-окучив" для DDE V500II, Hobby500 (ф=280мм, шир.=90мм)</t>
  </si>
  <si>
    <t>Грунтозацепы (пара) к м/к CARVER, д. 340мм, ширина  90мм, втулка 30мм для окучивания</t>
  </si>
  <si>
    <t>Грунтозацепы "MINI-окучив" для DDE V380II "Эльф" (ф=280мм, шир.=90мм)</t>
  </si>
  <si>
    <t>Грунтозацепы (пара) к м/к CARVER, д. 340мм, ширина  140мм, втулка 30мм для вспашки</t>
  </si>
  <si>
    <t>Сцепки/Скобы/Сошник</t>
  </si>
  <si>
    <t xml:space="preserve">Сцепка для DDE V600II-65HPR/V650II "Мустанг-2/3" (две регулировки) </t>
  </si>
  <si>
    <t xml:space="preserve">Сцепка универсальная для DDE V500II, Hobby500  (три положения) </t>
  </si>
  <si>
    <t>Сцепка к м/к LILLI 532, GARVER T-650R</t>
  </si>
  <si>
    <t>Сошник V500 II-65R Мустанг 1M/1MH</t>
  </si>
  <si>
    <t>Сцепка-мини "DDE" для  "КротЫ"</t>
  </si>
  <si>
    <t>Комплекты навесного оборудования</t>
  </si>
  <si>
    <t>Комплект навесного оборудования "GARDEN KING" МК-700</t>
  </si>
  <si>
    <t>Плуги</t>
  </si>
  <si>
    <t>Плуг "DDE" для "БуцефалЫ", "КентаврЫ", "Минотавр", "Халк", "Мустанг-1М/МН",  "Молох"</t>
  </si>
  <si>
    <t>Плуг к м/к Крот б/сцепки - Пермь</t>
  </si>
  <si>
    <t>Удлинители осей</t>
  </si>
  <si>
    <t>Удлинители осей для мотоблока "Буцефал", "Кентавр" (L=205, шестигр.внут.=23mm)</t>
  </si>
  <si>
    <t>Окучиватели</t>
  </si>
  <si>
    <t>Окучник однорядный створчатый для DDE "Мустанг-1М/МН",  "БуцефалЫ", "КентаврЫ", "Минотавр", "Молох"</t>
  </si>
  <si>
    <t>Для триммеров</t>
  </si>
  <si>
    <t>Champion</t>
  </si>
  <si>
    <t>Корд трим.CHAMPION Twisted Square 2.4мм *450м (витой квадрат)</t>
  </si>
  <si>
    <t>Корд трим.CHAMPION  Star 3.0мм*164м (звезда)</t>
  </si>
  <si>
    <t>Головка триммерная "Champion" НТ32</t>
  </si>
  <si>
    <t>Корд трим. Round 2.0мм 60м (круглый)</t>
  </si>
  <si>
    <t>Корд трим.CHAMPION  Star 2.4мм* 90м (звезда)</t>
  </si>
  <si>
    <t>Корд трим. Round 2.4мм 40м (круглый) в мотке</t>
  </si>
  <si>
    <t>Корд трим. Round 2.4мм 15м (круглый) в мотке</t>
  </si>
  <si>
    <t>Корд трим. Star 3.0мм 60м (звезда)</t>
  </si>
  <si>
    <t>Корд трим. Round 2.0мм 15м (круглый)</t>
  </si>
  <si>
    <t>Корд трим. Star 2.0мм 15м (звезда)</t>
  </si>
  <si>
    <t>Корд трим.CHAMPION  Star Pro 2.0мм *15м (звезда)</t>
  </si>
  <si>
    <t>Корд трим.CHAMPION  Square Twist DUO 2.0мм *15м (витой квадрат)</t>
  </si>
  <si>
    <t>Корд трим. Star 2.4мм 12м (звезда)</t>
  </si>
  <si>
    <t>Корд трим. Round 3.0мм 25м (круглый)</t>
  </si>
  <si>
    <t>Корд трим.CHAMPION Star 2.4мм *245м (звезда)</t>
  </si>
  <si>
    <t>Корд трим.CHAMPION Star 2.0мм *354м (звезда)</t>
  </si>
  <si>
    <t>Корд трим.CHAMPION  Square Twist DUO 2.4мм *12м (витой квадрат)</t>
  </si>
  <si>
    <t>Корд трим. Star 2.0мм 60м (звезда)</t>
  </si>
  <si>
    <t>Головка триммерная НТ24</t>
  </si>
  <si>
    <t>Корд трим.CHAMPION  Twisted Square 2.0мм*15м (витой квадрат)</t>
  </si>
  <si>
    <t>Корд трим.CHAMPION Twisted Square 2.0мм *130м (витой квадрат)</t>
  </si>
  <si>
    <t>Корд трим.CHAMPION Tri-twist 2.0мм*15м (витой треугольник)</t>
  </si>
  <si>
    <t>Нож для жесткой травы 4/255/25,4 (тип А)</t>
  </si>
  <si>
    <t>Нож для жесткой травы 4/255/25,4 (тип В)</t>
  </si>
  <si>
    <t>Гайка триммерной головки T251/281/ET600/ET1003A (M6*1,25 правая)</t>
  </si>
  <si>
    <t>Гайка триммерной головки ET1001A/T221 (M6*1 правая)</t>
  </si>
  <si>
    <t>Гайка триммерной головки ET1002A/ET1004A/ET1200A (M5,7-0,75 левая)</t>
  </si>
  <si>
    <t>Huter</t>
  </si>
  <si>
    <t>Леска TS2015 (витой квадрат)</t>
  </si>
  <si>
    <t>Леска R2015 (круг)</t>
  </si>
  <si>
    <t>Леска S2015 (звезда)</t>
  </si>
  <si>
    <t>Головка триммерная Partner Collibri 5300958-46</t>
  </si>
  <si>
    <t>REZER</t>
  </si>
  <si>
    <t>Леска "REZER" PROFESSIONAL 2,4 мм 15м звезда (блистер)</t>
  </si>
  <si>
    <t>PIT</t>
  </si>
  <si>
    <t>Барабан-Шпуля "PIT" для лески 73102В с резьбой  М10*1,25 лев. (красная)</t>
  </si>
  <si>
    <t>Леска для триммера "PIT" 2,0мм*15 м звезда, блистер Р0112015</t>
  </si>
  <si>
    <t>Oleo-Mac</t>
  </si>
  <si>
    <t>Верхний фланец на барабан</t>
  </si>
  <si>
    <t>Для газонокосилок</t>
  </si>
  <si>
    <t>Нож газонокосилки "Champion" LM5345.5345BS</t>
  </si>
  <si>
    <t>Нож для газонокосилки LM4627, 4630 (A-456B-10x17C-47D-3.5/57E-19x25), Champion, C5135</t>
  </si>
  <si>
    <t>Нож мульчирующий для газонокосилки "CHAMPION" LM5131</t>
  </si>
  <si>
    <t>Нож для эл. газонокосилки EM3211 (A-315D-2/45E-8,5), Champion, C5069</t>
  </si>
  <si>
    <t>Нож газонокосилки "Champion" LM5131</t>
  </si>
  <si>
    <t>Нож газонокосилки "Champion" LM4218</t>
  </si>
  <si>
    <t>Нож для газонокосилки LM4215 (A-422B-12, 2x18, 1C-55D-2, 6/50E-18, 6x24,6), Champion, C5070</t>
  </si>
  <si>
    <t>Газонокосилки</t>
  </si>
  <si>
    <t>Бензиновые</t>
  </si>
  <si>
    <t>ЗУБР</t>
  </si>
  <si>
    <t>Газонокосилка бензиновая "ЗУБР" ГКБ-510</t>
  </si>
  <si>
    <t>Газонокосилка бензиновая "ЗУБР" Мастер ГКБ-510СТ</t>
  </si>
  <si>
    <t>Энергопром</t>
  </si>
  <si>
    <t>Газонокосилка бензиновая "Энергопром" БГК-65</t>
  </si>
  <si>
    <t xml:space="preserve">Садовые принадлежности </t>
  </si>
  <si>
    <t>Фитинги</t>
  </si>
  <si>
    <t>Адаптер пластмассовый 3/4 с внешним хомутом Sturm Classic</t>
  </si>
  <si>
    <t>Тройник для разветвления и соединения штуцерный 3/4" Sturm Professional</t>
  </si>
  <si>
    <t>Переходник-соединитель штуцерный двухсторонний 3/4" Sturm Professional</t>
  </si>
  <si>
    <t>Соединитель пластмассовый быстросъемный 3/4 с внутренней резьбой Sturm Classic</t>
  </si>
  <si>
    <t>Адаптер пластмассовый 3/4-1 с внутренней резьбой Sturm Classic</t>
  </si>
  <si>
    <t>Адаптер пластмассовый 1/2-3/4-1 с внутренней резьбой Sturm Classic</t>
  </si>
  <si>
    <t>Муфта ремонтная для шланга 3/4" Sturm Classic</t>
  </si>
  <si>
    <t>Штуцер с внутренней резьбой 1" Sturm</t>
  </si>
  <si>
    <t>Тройник для разветвления и соединения штуцерный 1/2" Sturm</t>
  </si>
  <si>
    <t>Муфта ремонтная для шланга 1/2" Sturm Classic</t>
  </si>
  <si>
    <t>Переходник-соединитель штуцерный двухсторонний 1/2" Sturm</t>
  </si>
  <si>
    <t>Штуцер с внутренней резьбой 3/4" Sturm</t>
  </si>
  <si>
    <t>Штуцер с внешней резьбой 3/4" Sturm Classic</t>
  </si>
  <si>
    <t>Соединитель для шланга 1/2" Sturm Classic</t>
  </si>
  <si>
    <t>Опрыскиватели</t>
  </si>
  <si>
    <t>Ручные</t>
  </si>
  <si>
    <t>Опрыскиватель ручной с пулевизатором 1.25L Sturm</t>
  </si>
  <si>
    <t>Пистолеты для полива</t>
  </si>
  <si>
    <t>Пистолет для полива 1 функция с регулировкой струи Sturm Professional</t>
  </si>
  <si>
    <t>Набор для подключения шланга Sturm Classic</t>
  </si>
  <si>
    <t>Пистолет для полива серия стандарт 5 функций орошения Sturm Classic</t>
  </si>
  <si>
    <t>Тачки</t>
  </si>
  <si>
    <t>Комплектующие</t>
  </si>
  <si>
    <t>Колеса</t>
  </si>
  <si>
    <t>Мастер (МИ)</t>
  </si>
  <si>
    <t>Колесо для сад. тачек "Мастер" PU 3.25/3.00-8 бескам. (Dвтулки подш-20мм, Lвтулки-105мм)</t>
  </si>
  <si>
    <t>Колесо для строит. тачек "Мастер" 4.80/4.00-8 (Dвтулки подш-12мм, Lвтулки-105мм)</t>
  </si>
  <si>
    <t>Колесо для строит. тачек "Мастер" 6.50-8 (Dвтулки подш-20мм, Lвтулки-90мм)</t>
  </si>
  <si>
    <t>Колесо для строит. тачек "Мастер" PU 4.80/4.00-8 бескам. (Dвтулки подш-20мм, Lвтулки-105мм)</t>
  </si>
  <si>
    <t>Колесо для строит. тачек "Энергопром" PR3000-16 4.00-8 (Dвтулки подш-16мм, Lвтулки-68мм)</t>
  </si>
  <si>
    <t>Колесо для строит. тачек "Энергопром" PR3001-16 4.00-8 (Dвтулки подш-16мм, Lвтулки-95мм)</t>
  </si>
  <si>
    <t>Колесо для строит. тачек "Энергопром" PU1602 4.00-8 бескам. (Dвтулки-12мм подш-16мм, Lвтулки-95мм)</t>
  </si>
  <si>
    <t>Колесо для строит. тачек "Энергопром" PR3001-20 4.00-8 (Dвтулки подш-20мм, Lвтулки-95мм)</t>
  </si>
  <si>
    <t>Подшипники</t>
  </si>
  <si>
    <t>Подшипник "Мастер" 47/20мм</t>
  </si>
  <si>
    <t>Подшипник "Мастер" 47/16мм</t>
  </si>
  <si>
    <t>Подшипник "Мастер" 35/20мм</t>
  </si>
  <si>
    <t>Подшипник "Мастер" 35/16мм</t>
  </si>
  <si>
    <t>Покрышки</t>
  </si>
  <si>
    <t>Покрышка 4.00-6</t>
  </si>
  <si>
    <t>Камеры</t>
  </si>
  <si>
    <t>Камера для садовых тачек "Энергопром" КА-13 3.25/3.00-8</t>
  </si>
  <si>
    <t>Итог</t>
  </si>
  <si>
    <t>Период: на конец дня 11.02.2020</t>
  </si>
  <si>
    <t>Отборы:
Склад В группе Склад товаров;
Номенклатура В группе из списка (Круги);
Номенклатура.Неликвид фирмы Равно Да;</t>
  </si>
  <si>
    <t>Круги</t>
  </si>
  <si>
    <t>Абразивные</t>
  </si>
  <si>
    <t>Отрезные</t>
  </si>
  <si>
    <t>Luga</t>
  </si>
  <si>
    <t>Круг отрезной "LUGA" 230х2,0х22 14А</t>
  </si>
  <si>
    <t>Круг отрезной "LUGA" 230х2,5х22 14А</t>
  </si>
  <si>
    <t>Круг отрезной "LUGA" 230х1,8х22 14А</t>
  </si>
  <si>
    <t>Круг отрезной "LUGA" 180х2,5х22 14А</t>
  </si>
  <si>
    <t>Круг отрезной "LUGA" 150х2,0х22 14А</t>
  </si>
  <si>
    <t>Круг отрезной "LUGA" 200х2,5х22 14А</t>
  </si>
  <si>
    <t>Круг отрезной "LUGA" 115х2х22 14А</t>
  </si>
  <si>
    <t>Круг отрезной "LUGA" 180х1,6х22 14А</t>
  </si>
  <si>
    <t xml:space="preserve">Круг отрезной "LUGA" 115х1,6х22 14А </t>
  </si>
  <si>
    <t>Круг отрезной "LUGA" 150х2,5х22 14А</t>
  </si>
  <si>
    <t>Круг отрезной "LUGA" 350х3,5х32</t>
  </si>
  <si>
    <t>Круг отрезной "LUGA" 125х2,0х22 14А</t>
  </si>
  <si>
    <t>Круг отрезной "LUGA" 230х3,0х22 (по камню)</t>
  </si>
  <si>
    <t>Круг отрезной "LUGA" 125х0,8х22 14А</t>
  </si>
  <si>
    <t>Bosch</t>
  </si>
  <si>
    <t>Круг отрезной металл Bosch 150х2,5 мм</t>
  </si>
  <si>
    <t>Круг отрезной металл Bosch 230х3 мм</t>
  </si>
  <si>
    <t>Кратон</t>
  </si>
  <si>
    <t>Круг для резки металла "Кратон" A46TBF 180х1,8х22,2</t>
  </si>
  <si>
    <t>Круг для резки металла "Кратон" A46TBF 230х1,8х22.2</t>
  </si>
  <si>
    <t>Круг для резки металла "Кратон" A46TBF 125х1,6х22,2</t>
  </si>
  <si>
    <t>АТАКА</t>
  </si>
  <si>
    <t>Круг отрезной по металлу "АТАКА" 125*2,5</t>
  </si>
  <si>
    <t>Круг отрезной по металлу "АТАКА" 230*2,0</t>
  </si>
  <si>
    <t>Круг отрезной по металлу "АТАКА" 115*1,6</t>
  </si>
  <si>
    <t>Круг отрезной по металлу "АТАКА" 150*2,5</t>
  </si>
  <si>
    <t>Круг отрезной по металлу "АТАКА" 125*1,6</t>
  </si>
  <si>
    <t xml:space="preserve">Шлифовальные </t>
  </si>
  <si>
    <t xml:space="preserve">Круг зачистной "LUGA" 230*6*22 14А </t>
  </si>
  <si>
    <t>Круг шлифовальный "Кратон" A30TBF 230х6,0х22,2</t>
  </si>
  <si>
    <t>Круг шлифовальный "Кратон" A30TBF 180х6,0х22,2</t>
  </si>
  <si>
    <t>Круг шлифовальный "Кратон" A30TBF 150х6,0х22,2</t>
  </si>
  <si>
    <t>Круг шлифовальный "Кратон" A30TBF 125х6,0х22,2</t>
  </si>
  <si>
    <t>НИЗ</t>
  </si>
  <si>
    <t>кр/зач НИЗ 1 180х6х22  14А 80 Т2 БУ</t>
  </si>
  <si>
    <t>кр/зач НИЗ 1 150х6х22  14А 80 Т2 БУ</t>
  </si>
  <si>
    <t>Алмазные</t>
  </si>
  <si>
    <t>Практика</t>
  </si>
  <si>
    <t>Диск алмазный Эксперт-Керамогранит ПРАКТИКА 250х25,4 / 22</t>
  </si>
  <si>
    <t>Диск алмазный сегментный      ПРАКТИКА  150х22     Мастер</t>
  </si>
  <si>
    <t>Круг алмазный "Кратон" 180х22,2х2,2 (для сухого реза бетона, кирпича, камня)</t>
  </si>
  <si>
    <t>SPARTA</t>
  </si>
  <si>
    <t>Диск алмазный отрезной сегментный "SPARTA" 150 х 22,2 сухая резка</t>
  </si>
  <si>
    <t>Диск алмазный отрезной Turbo, 180 х 22,2 мм, сухая резка// SPARTA</t>
  </si>
  <si>
    <t>Диск алмазный отрезной Turbo, 125 х 22,2 сухая резка// SPARTA</t>
  </si>
  <si>
    <t>Диск алмазный отрезной Turbo, 150 х 22,2 мм, сухая резка// SPARTA</t>
  </si>
  <si>
    <t>Диск алмазный отрезной сплошной "SPARTA" 180 х 22,2 влажная резка</t>
  </si>
  <si>
    <t>Matrix</t>
  </si>
  <si>
    <t>Диск алмазный отрезной сплошной Matrix Professional, 200х25,4мм, влажная резка</t>
  </si>
  <si>
    <t>Диск алмазный отрезной "Matrix" Professional сегментный с защитными сект, 125х22,2мм, сухая резка</t>
  </si>
  <si>
    <t>Диск заточной "Champion" 105х3,2х22,2</t>
  </si>
  <si>
    <t>Лепестковые</t>
  </si>
  <si>
    <t>Круг лепестковый торцевой "Luga" 180*22 №40 (74073)</t>
  </si>
  <si>
    <t>Круг Лепесковый Торцевой ПРАКТИКА 180 мм  Р80</t>
  </si>
  <si>
    <t>Круг Лепесковый Торцевой ПРАКТИКА 180 мм  Р40</t>
  </si>
  <si>
    <t>Круг Лепесковый Торцевой ПРАКТИКА 180 мм  Р60</t>
  </si>
  <si>
    <t>Пильные</t>
  </si>
  <si>
    <t>По дереву</t>
  </si>
  <si>
    <t>Диск  тв/сп ПРАКТИКА 190х30/20/16, Z=40 T=2,2 mm</t>
  </si>
  <si>
    <t>Диск  тв/сп ПРАКТИКА 190х30/20/16, Z=24 T=2,2 mm</t>
  </si>
  <si>
    <t>Переходник бензореза для посадочного отв. 20/25,4/4 мм ECHO</t>
  </si>
  <si>
    <t>Отборы:
Склад В группе Склад товаров;
Номенклатура В группе из списка (Сверла, коронки, биты);
Номенклатура.Неликвид фирмы Равно Да;</t>
  </si>
  <si>
    <t>Сверла, коронки, биты</t>
  </si>
  <si>
    <t>Сверла</t>
  </si>
  <si>
    <t>По металлу</t>
  </si>
  <si>
    <t>BOSCH</t>
  </si>
  <si>
    <t xml:space="preserve">Сверло по металлу "BOSCH" 12,0х101х151 мм HSS-G TOPLine </t>
  </si>
  <si>
    <t xml:space="preserve">Сверло  по металлу "BOSCH" 10,0х87х133 мм HSS-G </t>
  </si>
  <si>
    <t xml:space="preserve">Сверло по металлу "BOSCH" 12,0х101х151мм HSS-R </t>
  </si>
  <si>
    <t xml:space="preserve">Сверло по металлу "BOSCH" 3,5х39х70 мм HSS-R </t>
  </si>
  <si>
    <t xml:space="preserve">Сверло  по металлу "BOSCH" 5,0*52*86 мм HSS-G TOPLine </t>
  </si>
  <si>
    <t>Сверло по металлу "BOSCH" 5,0х52х86 мм HSS-R</t>
  </si>
  <si>
    <t xml:space="preserve">Сверло  по металлу "BOSCH" 4,2х43х75мм HSS-G TOPLine </t>
  </si>
  <si>
    <t>Сверло по металлу "BOSCH" 5,0*52*86 мм HSS-CO TOPLine</t>
  </si>
  <si>
    <t xml:space="preserve">Сверло по металлу "BOSCH" 4,2х43х75 мм HSS-R </t>
  </si>
  <si>
    <t>Cверло по металлу "BOSCH" 4,2х43х75 мм HSS-G</t>
  </si>
  <si>
    <t>Атака</t>
  </si>
  <si>
    <t>Сверло "Атака" по металлу 11,5 мм титан</t>
  </si>
  <si>
    <t>Сверло "Атака" по металлу 3,0 мм титан</t>
  </si>
  <si>
    <t>Сверло "Атака" по металлу 5,0 мм титан (КОМ)</t>
  </si>
  <si>
    <t>Сверло "Атака" по металлу 11,0 мм титан</t>
  </si>
  <si>
    <t>Сверло "Атака" по металлу 9,5 мм титан</t>
  </si>
  <si>
    <t>Сверло "Атака" по металлу 7,0 мм титан</t>
  </si>
  <si>
    <t>Сверло "Атака" по металлу 4,5 мм титан</t>
  </si>
  <si>
    <t>Сверло "Атака" по металлу 12,2 мм титан</t>
  </si>
  <si>
    <t>Сверло "Атака" по металлу 7,5 мм титан</t>
  </si>
  <si>
    <t>Сверло "Атака" по металлу 2,5 мм титан</t>
  </si>
  <si>
    <t>Сверло "Атака" по металлу 5,2 мм титан</t>
  </si>
  <si>
    <t>Сверло "Атака" по металлу 2,0 мм титан</t>
  </si>
  <si>
    <t>NoName</t>
  </si>
  <si>
    <t>Сверло 12,0 мм</t>
  </si>
  <si>
    <t>Сверло 12,2 мм</t>
  </si>
  <si>
    <t>Сверло 5,1 мм Томск</t>
  </si>
  <si>
    <t>Сверло 5,2 мм</t>
  </si>
  <si>
    <t>Сверло 4,9 мм Томск</t>
  </si>
  <si>
    <t>Сверло ср.серии ц/х 5,00 Р9МЗ</t>
  </si>
  <si>
    <t>Сверло по металлу Р6М5 ПРАКТИКА 3,5 х70 мм</t>
  </si>
  <si>
    <t>Сверло ступенчатое ПРАКТИКА 4-12 мм  шаг 1 мм в блистере</t>
  </si>
  <si>
    <t>Сверло по металлу Р6М5 ПРАКТИКА 4,5 х 80 мм</t>
  </si>
  <si>
    <t>Сверло по металлу Р6М5 ПРАКТИКА 7,0 х 109 мм</t>
  </si>
  <si>
    <t>Сверло по металлу Р6М5 ПРАКТИКА 5,0 х 86 мм</t>
  </si>
  <si>
    <t>Сверло ЗУБР "ТЕХНИК" по мет парооксидированное, быстрорежущая сталь, 11х142 мм</t>
  </si>
  <si>
    <t>STAYER</t>
  </si>
  <si>
    <t>Сверло STAYER "MASTER" по металлу, быстрорежущая сталь, парооксидированное, 12х151мм</t>
  </si>
  <si>
    <t>CRAFTMATE</t>
  </si>
  <si>
    <t xml:space="preserve">Сверло по металлу CRAFTMATE 10,0 мм </t>
  </si>
  <si>
    <t>Сверло ПРАКТИКА винтовое по дереву 24 х 400 мм  в тубусе</t>
  </si>
  <si>
    <t>Сверло ПРАКТИКА винтовое по дереву 28 х 400 мм  в тубусе</t>
  </si>
  <si>
    <t>Сверло ПРАКТИКА перовое по дереву 19 х 300 мм  в блистере</t>
  </si>
  <si>
    <t>Сверло ПРАКТИКА перовое по дереву 10 х 152 мм  в блистере</t>
  </si>
  <si>
    <t>Сверло ПРАКТИКА винтовое по дереву 16 х 400 мм  в тубусе</t>
  </si>
  <si>
    <t>Сверло STAYER "MASTER" по дереву перьевое, 22x155мм</t>
  </si>
  <si>
    <t>По бетону</t>
  </si>
  <si>
    <t>OMAX</t>
  </si>
  <si>
    <t>Набор сверл по бетону (4,5,6,8,10) мод. SDBС-105</t>
  </si>
  <si>
    <t>По стеклу и кафелю</t>
  </si>
  <si>
    <t>Сверло по стеклу ПРАКТИКА ф  4 мм  блистер</t>
  </si>
  <si>
    <t>Сверло по стеклу ПРАКТИКА ф  5 мм  блистер</t>
  </si>
  <si>
    <t>Сверло по стеклу ПРАКТИКА ф  3 мм  блистер</t>
  </si>
  <si>
    <t>Буры</t>
  </si>
  <si>
    <t>SDS+</t>
  </si>
  <si>
    <t>Makita</t>
  </si>
  <si>
    <t>Бур 10*160мм SDS+ MAKITA P29424 4-х спиральный</t>
  </si>
  <si>
    <t>Бур 10*310 мм SDS+ MAKITA D00206</t>
  </si>
  <si>
    <t>Бур 10*160мм SDS+ MAKITA D00175</t>
  </si>
  <si>
    <t>Бур по бетону SDS Plus ПРАКТИКА ф  4,0 х 160 мм</t>
  </si>
  <si>
    <t>Бур по бетону SDS Plus ПРАКТИКА ф  22,0 х 600 мм</t>
  </si>
  <si>
    <t>Бур по бетону SDS Plus ПРАКТИКА ф  14,0 х 160 мм</t>
  </si>
  <si>
    <t>Бур по бетону SDS Plus ПРАКТИКА ф  20,0 х 310 мм</t>
  </si>
  <si>
    <t>Бур по бетону SDS Plus ПРАКТИКА ф 25,0 х 460 мм</t>
  </si>
  <si>
    <t>Бур по бетону SDS Plus ПРАКТИКА ф  4,0 х 110 мм</t>
  </si>
  <si>
    <t>Бур по бетону SDS Plus ПРАКТИКА ф  8,0 х 210 мм</t>
  </si>
  <si>
    <t>Бур по бетону SDS Plus ПРАКТИКА ф  8,0 х 360 мм</t>
  </si>
  <si>
    <t>Бур по бетону SDS Plus ПРАКТИКА ф  8,0 х 310 мм</t>
  </si>
  <si>
    <t>Бур по бетону SDS Plus ПРАКТИКА ф  8,0 х 260 мм</t>
  </si>
  <si>
    <t>Бур по бетону SDS Plus ПРАКТИКА ф  5,0 х 110 мм</t>
  </si>
  <si>
    <t>Бур по бетону SDS Plus ПРАКТИКА ф  5,0 х 160 мм</t>
  </si>
  <si>
    <t>Бур по бетону SDS Plus ПРАКТИКА ф 16,0 х 160 мм</t>
  </si>
  <si>
    <t>Бур по бетону SDS Plus ПРАКТИКА ф 10,0 х 110 мм</t>
  </si>
  <si>
    <t>Бур SDS+ "АТАКА" 8*210 мм</t>
  </si>
  <si>
    <t>Бур SDS+ "АТАКА" 10*160 мм</t>
  </si>
  <si>
    <t>URAGAN</t>
  </si>
  <si>
    <t>Бур URAGAN по бетону, хвостовик "SDS-Plus", четыре резца, спираль S4, 10х160мм</t>
  </si>
  <si>
    <t>Бур URAGAN по бетону, хвостовик "SDS-Plus", четыре резца, спираль S4, 10х310мм</t>
  </si>
  <si>
    <t>Бур SDS-Plus "Кратон" 8х210мм</t>
  </si>
  <si>
    <t>SDS-Plus 11х160мм</t>
  </si>
  <si>
    <t>SDS-Plus 9х160мм</t>
  </si>
  <si>
    <t>SDS-Plus 7х160мм</t>
  </si>
  <si>
    <t>SDSmax</t>
  </si>
  <si>
    <t>Бур по бетону SDS Max ПРАКТИКА ф 20 х 540 мм, КВАДРО, серия Эксперт</t>
  </si>
  <si>
    <t>Бур по бетону SDS Max ПРАКТИКА ф 22 x 340 мм</t>
  </si>
  <si>
    <t>Бур по бетону SDS Max ПРАКТИКА ф 14 x 340 мм</t>
  </si>
  <si>
    <t>Бур по бетону SDS Max ПРАКТИКА ф 16 х 540 мм, КВАДРО, серия Эксперт</t>
  </si>
  <si>
    <t>Долото</t>
  </si>
  <si>
    <t>Пика зубило "Makita" D-05583</t>
  </si>
  <si>
    <t>Пика острая "Makita" D-17631</t>
  </si>
  <si>
    <t>Пика зубило "Makita" D-17647</t>
  </si>
  <si>
    <t>Долото пикообразное SDSmax 300 мм</t>
  </si>
  <si>
    <t>Биты</t>
  </si>
  <si>
    <t xml:space="preserve">Бита  Ph2 XH*25мм BOSCH </t>
  </si>
  <si>
    <t>Бита Ph2 XH*25мм BOSCH - 10шт</t>
  </si>
  <si>
    <t>Биты  ПРАКТИКА  PH-2 50 мм Профи   (КОМ)</t>
  </si>
  <si>
    <t>Биты   ПРАКТИКА   PH-2-110 мм  Профи  1 шт в блистере</t>
  </si>
  <si>
    <t>Биты   ПРАКТИКА   PH2-PH2 50 мм  Профи  2 шт в блистере</t>
  </si>
  <si>
    <t>Биты   ПРАКТИКА   PH2-PZ2 60 мм  Профи  2 шт в блистере</t>
  </si>
  <si>
    <t>Биты   ПРАКТИКА   PH- 2-50 мм  Эксперт  1 шт в блистере (не заказывать пока есть УТ000019480)</t>
  </si>
  <si>
    <t>Биты   ПРАКТИКА   PZ-2-50 мм  Эксперт  1 шт в блистере</t>
  </si>
  <si>
    <t>Биты  ПРАКТИКА  PZ-2-50 мм Мастер 3 шт</t>
  </si>
  <si>
    <t>Биты   ПРАКТИКА    PH2-PZ2 65 мм  Эксперт  1 шт в блистере</t>
  </si>
  <si>
    <t>Биты   ПРАКТИКА    PH2-PH2 65 мм  Эксперт  1 шт в блистере</t>
  </si>
  <si>
    <t>Биты   ПРАКТИКА   PH-2-25 мм  Профи  2 шт в блистере</t>
  </si>
  <si>
    <t xml:space="preserve">Биты   ПРАКТИКА  PH2-PZ2 50 мм  Профи </t>
  </si>
  <si>
    <t>Биты   ПРАКТИКА  PZ- 1- 50 мм  Профи  2 шт в блистере</t>
  </si>
  <si>
    <t>Биты   ПРАКТИКА  PZ- 3- 50 мм  Профи  2 шт в блистере</t>
  </si>
  <si>
    <t>Биты   ПРАКТИКА   PH-1-25 мм  Профи  2 шт в блистере</t>
  </si>
  <si>
    <t>Биты   ПРАКТИКА   PH-3-25 мм  Профи  2 шт в блистере</t>
  </si>
  <si>
    <t>Биты   ПРАКТИКА  PZ- 2- 50 мм  Профи  2 шт в блистере</t>
  </si>
  <si>
    <t>Биты   ПРАКТИКА   PH-2-2-50 мм  Эксперт 1 шт. (разукомплектовали 036-933)</t>
  </si>
  <si>
    <t>Биты   ПРАКТИКА   PH-2 110 мм  Профи, по шт. (разукомплектовали 036-759)</t>
  </si>
  <si>
    <t>Kraftool</t>
  </si>
  <si>
    <t>Бита KRAFTOOL "ЕХPERT" торсионные кованые, обточенные, Cr-Mo сталь, тип хвостовика C 1/4", Т30, 25мм</t>
  </si>
  <si>
    <t>Бита шлиц. "Кратон" 1.0х5.5-25мм</t>
  </si>
  <si>
    <t>Stayer</t>
  </si>
  <si>
    <t>Бита STAYER с торцевой головкой, "Нат-драйвер", магнитная, тип хвостовика - Е 1/4, длина 48 мм, 6 мм</t>
  </si>
  <si>
    <t>Пилки</t>
  </si>
  <si>
    <t>Пилки STAYER "PROFI" для эл/лобзика, HSS, по металлу (0,5-1,5мм), EU-хвост., шаг 1,1мм, 50</t>
  </si>
  <si>
    <t>Венцы пильные Bosch 7 шт 25-63 мм</t>
  </si>
  <si>
    <t>Венцы пильные Bosch 6 шт 46-81 мм</t>
  </si>
  <si>
    <t>Пилки д/лобзиков "ПРАКТИКА" T101A  по пластику/лам.ДСП/фанера - чистый рез - 2 шт</t>
  </si>
  <si>
    <t>Пилки д/лобзиков "ПРАКТИКА" Т345 XF - Унивесальные PROGRESSOR - грубый рез - 2шт</t>
  </si>
  <si>
    <t>Пилки д/лобзиков "ПРАКТИКА" T301CD по тв. и мяг. древесине/ДСП/фанера - быстрый рез - 2 шт</t>
  </si>
  <si>
    <t>Пилки д/лобзиков "ПРАКТИКА" Т118 AF по стали для тонких листов - 2 шт</t>
  </si>
  <si>
    <t>Пилки д/лобзиков "ПРАКТИКА" Т101B по ламинату/тв. и мяг. древесине/ДСП/фанера - чистый рез - 2 шт</t>
  </si>
  <si>
    <t>Наборы</t>
  </si>
  <si>
    <t>Набор пилок "практика " универсальный 10 шт Про кассета</t>
  </si>
  <si>
    <t>Набор бит ПРАКТИКА 6 шт (PH1,2,3 + LS 3шт 25мм) блистер</t>
  </si>
  <si>
    <t>Набор сверл ПРАКТИКА по мет/бет/дер 9шт 5,6,8 мм</t>
  </si>
  <si>
    <t>Набор бит ПРАКТИКА 6 шт (PH1,2 +PZ1.2+LS 2шт 25мм) блистер</t>
  </si>
  <si>
    <t>Набор бит PH1,2,3;PZ1,2,3 x 25мм 036-537</t>
  </si>
  <si>
    <t>Коронки</t>
  </si>
  <si>
    <t>Коронка KRAFTOOL "EXPERT" биметаллическая, прогрессивное расположение зубьев, d 20 мм</t>
  </si>
  <si>
    <t>FIT</t>
  </si>
  <si>
    <t>Коронка кольцевая по бетону FIT, хвостовик 100 мм в сборе, 73 мм</t>
  </si>
  <si>
    <t>Коронка биметаллическая ПРАКТИКА   16 мм</t>
  </si>
  <si>
    <t>Адаптеры</t>
  </si>
  <si>
    <t>Переходник ПРАКТИКА SDS Max-SDS-Plus, 300мм</t>
  </si>
  <si>
    <t>Головка магнитная  ПРАКТИКА  Н12, хвостовик HEX 1/4", в блистере</t>
  </si>
  <si>
    <t>Головка магнитная  ПРАКТИКА  Н10, хвостовик HEX 1/4", в блистере</t>
  </si>
  <si>
    <t>Переходник Удлинитель ПРАКТИКА магнитный держатель 100мм для бит 1/4" составной</t>
  </si>
  <si>
    <t>Головка магнитная  ПРАКТИКА 8/65мм, хвостовик HEX 1/4", в блистере</t>
  </si>
  <si>
    <t>Отборы:
Склад В группе Склад товаров;
Номенклатура В группе из списка (Инструмент ручной);
Номенклатура.Неликвид фирмы Равно Да;</t>
  </si>
  <si>
    <t>Наменклатура</t>
  </si>
  <si>
    <t>Инструмент ручной</t>
  </si>
  <si>
    <t>Пистолеты</t>
  </si>
  <si>
    <t>Патроны</t>
  </si>
  <si>
    <t>Патрон монтажный "МПЗ" Д-4</t>
  </si>
  <si>
    <t>Для монтажной пены</t>
  </si>
  <si>
    <t>Пистолет для монтажной пены "Sparta"</t>
  </si>
  <si>
    <t>Пистолет  для монтажной пены " PIT" Р7000003</t>
  </si>
  <si>
    <t xml:space="preserve">Пистолет  для монтажной пены " PIT" Р7000002 </t>
  </si>
  <si>
    <t>Выдавливающие</t>
  </si>
  <si>
    <t>Пистолет для герметика, 310 мл, "полуоткрытый", круглый шток 7 мм, утолщенные стенки// SPARTA</t>
  </si>
  <si>
    <t>Измерительный</t>
  </si>
  <si>
    <t>Уровни</t>
  </si>
  <si>
    <t>Kapro</t>
  </si>
  <si>
    <t>Магнитные</t>
  </si>
  <si>
    <t>Уровень 781-41-150PM Kapro Genezis-Magnetik 1500 мм</t>
  </si>
  <si>
    <t>Уровень 781-41-60PM Kapro Genezis-Magnetik 600 мм</t>
  </si>
  <si>
    <t>Стандартные</t>
  </si>
  <si>
    <t>Уровень 781-41-150 Kapro Genezis 1500 мм</t>
  </si>
  <si>
    <t>Уровень 781-41-40 Kapro Genezis 400 мм</t>
  </si>
  <si>
    <t xml:space="preserve">Уровень алюминиевый "MATRIX" 1500мм </t>
  </si>
  <si>
    <t>Уровень STAYER "STANDARD" алюминиевый, коробчатый, 2 ампулы, 80см</t>
  </si>
  <si>
    <t>Штангенциркуль "Matrix" 250мм цена деления 0,02мм, метал. с глубиномером</t>
  </si>
  <si>
    <t>Рулетки</t>
  </si>
  <si>
    <t xml:space="preserve">Рулетка геодезическая "SPARTA", 50 м х 12,5 мм, лента ПВХ, открытый корпус </t>
  </si>
  <si>
    <t xml:space="preserve">Рулетка геодезическая "SPARTA", 20м х 12,5мм, лента ПВХ, открытый корпус </t>
  </si>
  <si>
    <t>Рулетка "SPARTA" Elastica 3м х 16мм, обрезиненный корпус</t>
  </si>
  <si>
    <t>СИБРТЕХ</t>
  </si>
  <si>
    <t>Рулетка геодезическая "СИБРТЕХ" 50 м х 13 мм, фиберглассовая лента, закрытый корпус</t>
  </si>
  <si>
    <t>Наборы инструментов</t>
  </si>
  <si>
    <t>Набор инструмента "Кратон" TS-02</t>
  </si>
  <si>
    <t xml:space="preserve">Набор инструмента "Кратон" TS-01 </t>
  </si>
  <si>
    <t>ATS-02</t>
  </si>
  <si>
    <t>Отвертка ударно-поворотная Matrix 1/2" - обрезиненная ручка, защитный протектор,</t>
  </si>
  <si>
    <t>Столярно-слесарный</t>
  </si>
  <si>
    <t>Ключи</t>
  </si>
  <si>
    <t>Наборы ключей</t>
  </si>
  <si>
    <t>Набор ключей  комбинированных   КТ-3016МР</t>
  </si>
  <si>
    <t>Набор ключей  комбинированных   КТ-3014МР</t>
  </si>
  <si>
    <t>Рожковые</t>
  </si>
  <si>
    <t>Набор ключей  рожковых СИБРТЕХ  8шт. (6-24мм), CrV</t>
  </si>
  <si>
    <t>Шестигранные</t>
  </si>
  <si>
    <t>Набор ключей имбусовых HEX "Matrix", 2,0-12мм, CrV 9шт</t>
  </si>
  <si>
    <t>Ключ кольцевой</t>
  </si>
  <si>
    <t>Ключ кольцевой одност 46 ударный (НИ)</t>
  </si>
  <si>
    <t>Ключ кольцевой одност 41 ударный (НИ)</t>
  </si>
  <si>
    <t>Ключ-трещотка "Кратон" с обрезиненной ручкой 3/8" 72 зуб</t>
  </si>
  <si>
    <t>Ключ баллонный</t>
  </si>
  <si>
    <t>Ключ балонный телескопический "FIT" 17-19мм, наконечник 1/2", рычаг 550мм</t>
  </si>
  <si>
    <t>Ключ рожковый</t>
  </si>
  <si>
    <t>Ключ рожковый 30 х 32 мм, оцинкованный (КЗСМИ) // Россия</t>
  </si>
  <si>
    <t>МЕХАНИК</t>
  </si>
  <si>
    <t>Ключ рожковый "МЕХАНИК" оцинкованный, 19х22мм</t>
  </si>
  <si>
    <t>Ключ-трещотка "Sparta" 1/2 CrV с переключателем</t>
  </si>
  <si>
    <t>Ключ разводной</t>
  </si>
  <si>
    <t>Ключ свечной</t>
  </si>
  <si>
    <t>Ключ свечной Кратон 3/8" 21 мм</t>
  </si>
  <si>
    <t>Ключ шестигранный</t>
  </si>
  <si>
    <t>Ключ шестигранный удлиненный с шаром Кратон 2 мм</t>
  </si>
  <si>
    <t>Молотки</t>
  </si>
  <si>
    <t>Молоток 400гр квадратный боек "Matrix" деревянная ручка</t>
  </si>
  <si>
    <t>Молоток 300гр квадратный боек "Matrix" деревянная ручка</t>
  </si>
  <si>
    <t>Молоток-кирочка 400гр/Арефино/</t>
  </si>
  <si>
    <t>Головки торцевые</t>
  </si>
  <si>
    <t>FUBAG</t>
  </si>
  <si>
    <t>Набор торцевых головок  FUBAG  1/2"_10 шт для гайковерта IW 580 IW 720 IW900(-10-11-</t>
  </si>
  <si>
    <t>Ключ торцевой "BOSCH" 8мм/1/4"/50мм</t>
  </si>
  <si>
    <t>Головка торцевая Кратон 6-гранная 1/2" 23 мм</t>
  </si>
  <si>
    <t>Головка торцевая Кратон 6-гранная 1/2" 20 мм</t>
  </si>
  <si>
    <t>Кувалды</t>
  </si>
  <si>
    <t xml:space="preserve">Кувалда "СИБРТЕХ" 3000 г, кованая головка, деревянная рукоятка </t>
  </si>
  <si>
    <t>Ножовки</t>
  </si>
  <si>
    <t>Ножовка по металлу "SPARTA" 200-300мм с металлической ручкой (77589)</t>
  </si>
  <si>
    <t>Плоскогубцы</t>
  </si>
  <si>
    <t>Плоскогубцы "Sparta" Classic 160 мм шлифовальные, диэлектр. ручки</t>
  </si>
  <si>
    <t>Плашки</t>
  </si>
  <si>
    <t>Плашка М10 х 1,5 мм, Р6М5 // MATRIX</t>
  </si>
  <si>
    <t>Плашка М12 х 1,75 мм// СИБРТЕХ</t>
  </si>
  <si>
    <t>Плашка М12</t>
  </si>
  <si>
    <t>Плашка М8 х 1,25 мм// СИБРТЕХ</t>
  </si>
  <si>
    <t>Плашка М22*2,5</t>
  </si>
  <si>
    <t>Плашка М12*1,75</t>
  </si>
  <si>
    <t>Метчики</t>
  </si>
  <si>
    <t>MATRIX</t>
  </si>
  <si>
    <t>Метчик ручной "Matrix" М12*1,25 мм Р6М5</t>
  </si>
  <si>
    <t>Метчик ручной "Matrix" М12*1,75 мм Р6М5</t>
  </si>
  <si>
    <t>Метчик ручной "Matrix" М10*1,5 мм Р6М5</t>
  </si>
  <si>
    <t>Метчик ручной "Matrix" М8*1,25 мм Р6М5</t>
  </si>
  <si>
    <t>Малярный и штукатурный</t>
  </si>
  <si>
    <t>Кисти</t>
  </si>
  <si>
    <t>Кисть радиаторная STAYER "UNIVERSAL-MASTER", светлая натуральная щетина, пластмассовая ручка, 50мм</t>
  </si>
  <si>
    <t>Кисть радиаторная STAYER "UNIVERSAL-STANDARD", светлая натуральная щетина, деревянная ручка, 25мм</t>
  </si>
  <si>
    <t>Бибер</t>
  </si>
  <si>
    <t>Кисть флейцевая "Бибер" Стандарт серия натур. щетина дер. рукоятка 75 мм</t>
  </si>
  <si>
    <t>Шпатели</t>
  </si>
  <si>
    <t>Тевтон</t>
  </si>
  <si>
    <t>Шпательная лопатка ТЕВТОН с деревянной ручкой, 100 мм</t>
  </si>
  <si>
    <t>Шпатель 250 мм нерж. фасадный зубч пл.р 6*6</t>
  </si>
  <si>
    <t>Крепежный</t>
  </si>
  <si>
    <t>Саморезы</t>
  </si>
  <si>
    <t>Саморез кровельный 5,5*25 (оцинкованный) (250шт)</t>
  </si>
  <si>
    <t>Степлеры</t>
  </si>
  <si>
    <t>Sparta</t>
  </si>
  <si>
    <t>Степлер мебельный пластиковый, со скобами 100 шт, тип скобы 53, 4-8 мм// Sparta</t>
  </si>
  <si>
    <t>Дюбель-гвозди</t>
  </si>
  <si>
    <t>4,5х40 (1 кг)</t>
  </si>
  <si>
    <t>Плашкодержатель</t>
  </si>
  <si>
    <t>Плашкодержатель "Сибртех" 25мм</t>
  </si>
  <si>
    <t>Плашкодержатель, 38 мм// СИБРТЕХ</t>
  </si>
  <si>
    <t>Плашкодержатель "Сибртех" 20мм</t>
  </si>
  <si>
    <t>Строительно-отделочный</t>
  </si>
  <si>
    <t>Крюк для вязки арматуры SPARTA</t>
  </si>
  <si>
    <t>Шарнир карданный Кратон 1/2"</t>
  </si>
  <si>
    <t>Цена Розн.</t>
  </si>
  <si>
    <t>Цена Роз.</t>
  </si>
  <si>
    <t>Цена акция        (-60%)</t>
  </si>
  <si>
    <t>Цена Акция (-40%)</t>
  </si>
  <si>
    <t>Цена Акция      (-40%)</t>
  </si>
  <si>
    <t>Цена Акция           (-50%)</t>
  </si>
  <si>
    <t>Стекло ТС прозрачное 110*90</t>
  </si>
  <si>
    <t>90х110</t>
  </si>
  <si>
    <t>Стекла к маскам сварщика</t>
  </si>
  <si>
    <t>СИЗ для сварки</t>
  </si>
  <si>
    <t>Редуктор азотный "БАМЗ" БАЗО-5МГ</t>
  </si>
  <si>
    <t>БАМЗ</t>
  </si>
  <si>
    <t>Азот</t>
  </si>
  <si>
    <t>Редуктор ацетиленовый "БАМЗ" БАО-5 МГ</t>
  </si>
  <si>
    <t>Редуктор ацетиленовый "БАМЗ"БАО-5-4 ( РАО-30-1)</t>
  </si>
  <si>
    <t>Ацетилен</t>
  </si>
  <si>
    <t>4. Редукторы (Регуляторы расхода газа)</t>
  </si>
  <si>
    <t>Шаблон Рыбка трапеция</t>
  </si>
  <si>
    <t>Шаблон сварщика</t>
  </si>
  <si>
    <t>СКРП-31 вставка</t>
  </si>
  <si>
    <t>СКРП-50 гнездо</t>
  </si>
  <si>
    <t>СКР-31 гнездо</t>
  </si>
  <si>
    <t>СКР-50 гнездо</t>
  </si>
  <si>
    <t>Корд</t>
  </si>
  <si>
    <t>Соединители кабельные</t>
  </si>
  <si>
    <t>Резак "БАМЗ" РЗ-01 П</t>
  </si>
  <si>
    <t>Резаки</t>
  </si>
  <si>
    <t>Горелка к п/а Mig 25 (евро адаптер) 5 м</t>
  </si>
  <si>
    <t>NWT</t>
  </si>
  <si>
    <t>Горелки для св.аппаратов</t>
  </si>
  <si>
    <t>3. Комплектующие для сварки и резки металла</t>
  </si>
  <si>
    <t>Катод CS-101-141 IVB0606 Сварог</t>
  </si>
  <si>
    <t>80 Р Насадка с направляющими колесиками Р 80</t>
  </si>
  <si>
    <t>Расходные материалы</t>
  </si>
  <si>
    <t>CUT - Воздушно-плазменная резка</t>
  </si>
  <si>
    <t>Сварочный трансформатор "TELWIN" NORDICA 4.181</t>
  </si>
  <si>
    <t>Telwin</t>
  </si>
  <si>
    <t>Трансформаторы</t>
  </si>
  <si>
    <t>Наконечник сварочный медный М6*25*1,2мм E-Cu</t>
  </si>
  <si>
    <t>Наконечники сварочные</t>
  </si>
  <si>
    <t>Сопло газовое (MIG 25) 18мм, цилиндрическое</t>
  </si>
  <si>
    <t>Сопло газовое (MIG 25) 11мм, коническое</t>
  </si>
  <si>
    <t>Сопло газовое (MIG 25) 15мм, коническое</t>
  </si>
  <si>
    <t>Сопло газовое (MIG 15) 16мм, цилиндрическое</t>
  </si>
  <si>
    <t>Сопло D1.4 CS 101-141 (Сварог)</t>
  </si>
  <si>
    <t>Сопла</t>
  </si>
  <si>
    <t xml:space="preserve">Проволока сварочная СВ-08Г2С (D-0,8мм, Д-300, 16кг) </t>
  </si>
  <si>
    <t>Проволока</t>
  </si>
  <si>
    <t>Электроды "WELDESHIP" J421 (d-4,0, пачка-5кг) Китай</t>
  </si>
  <si>
    <t>Вольфрамовый электрод WL-15 д=3,0мм*175мм золотистый</t>
  </si>
  <si>
    <t>Вольфрамовый электрод WL-20 4.0/175 синий</t>
  </si>
  <si>
    <t>Вольфрамовый электрод</t>
  </si>
  <si>
    <t xml:space="preserve">Электроды "ABRO MASTERS" WE-140 (d-4,0 мм; пачка-5кг, аналог МР-3) </t>
  </si>
  <si>
    <t>Электроды "СЗСМ" ЦЧ-4 (d-3,0 мм; пачка-3кг, по чугуну) ШТ.</t>
  </si>
  <si>
    <t>Электроды "СЗСМ" ЦЧ-4 (d-3,0 мм; пачка-3кг, по чугуну)</t>
  </si>
  <si>
    <t>ЦЧ-4 (чугун)</t>
  </si>
  <si>
    <t>Электроды "ESAB" ОК-46 (d-4мм; пачка-6,6кг) (шт.)</t>
  </si>
  <si>
    <t xml:space="preserve">Электроды "ESAB" ОК-46 (d-5мм; пачка-6,6кг) </t>
  </si>
  <si>
    <t>ESAB</t>
  </si>
  <si>
    <t>ОК-46</t>
  </si>
  <si>
    <t>Электроды "СЗСМ" ЦЛ-11 (d-3,0 мм; пачка-3 кг, по нержавейке пищевой)</t>
  </si>
  <si>
    <t>Электроды "СЗСМ" ЦЛ-11 (d-4,0 мм; пачка-3 кг, по нержавейке пищевой)</t>
  </si>
  <si>
    <t>СЗСМ</t>
  </si>
  <si>
    <t>ЦЛ-11 (нержавейка пищевая)</t>
  </si>
  <si>
    <t xml:space="preserve">Электроды "ММК" МР-3 (d-3мм; пачка-5,0кг) </t>
  </si>
  <si>
    <t>Электроды "СВЭЛ" МР-3С (d-3мм; пачка-5,0кг)</t>
  </si>
  <si>
    <t>Электроды "СВЭЛ" МР-3С (d-4мм; пачка-5кг)</t>
  </si>
  <si>
    <t>СВЭЛ</t>
  </si>
  <si>
    <t>МР-3</t>
  </si>
  <si>
    <t>Электроды "ММК" УОНИ-13/55 (d-5мм; пачка-6,0кг)</t>
  </si>
  <si>
    <t>ММК</t>
  </si>
  <si>
    <t>УОНИ-13/55</t>
  </si>
  <si>
    <t>Электроды "СЗСМ" ЦТ-15 (d-4,0 мм; пачка-3кг, по нержавейке)</t>
  </si>
  <si>
    <t>Электроды "Спецэлектрод" ЦТ-15 (d-3,0 мм; пачка-5кг, по нержавейке)</t>
  </si>
  <si>
    <t>Электроды "Спецэлектрод" ЦТ-15 (d-4,0 мм; пачка-5кг, по нержавейке)</t>
  </si>
  <si>
    <t>Спецэлектрод</t>
  </si>
  <si>
    <t>ЦТ-15 (нержавейка)</t>
  </si>
  <si>
    <t>Электроды</t>
  </si>
  <si>
    <t>Сварочное</t>
  </si>
  <si>
    <t>Цена акция   (-40%)</t>
  </si>
  <si>
    <t>Цена Розн,</t>
  </si>
  <si>
    <t>Отборы:
Склад В группе Склад товаров;
Номенклатура В группе из списка (Сварочное);
Номенклатура.Неликвид фирмы Равно Да;</t>
  </si>
  <si>
    <t>Период: на конец дня 18.02.2020</t>
  </si>
  <si>
    <t>Блок LH3"*1 (2,0тн.)</t>
  </si>
  <si>
    <t>LH</t>
  </si>
  <si>
    <t>Блоки монтажные</t>
  </si>
  <si>
    <t>Звено соединительное г/п 5,4 т (13-Т8 кл)</t>
  </si>
  <si>
    <t>Звено соединительное г/п 12,5 т (20-Т8 кл)</t>
  </si>
  <si>
    <t>Звенья</t>
  </si>
  <si>
    <t>Зажим оцинк. канатный DIN 1142, 26,0 мм</t>
  </si>
  <si>
    <t>Зажимы для канатов</t>
  </si>
  <si>
    <t>Ремень стяжной "Magnus Profi" 75 J (3.5/7 т; шир.- 75 мм, L-10,5 м, желтый)</t>
  </si>
  <si>
    <t>Magnus Profi</t>
  </si>
  <si>
    <t>Ремень стяжной 75мм (5,0/10,0 т; шир.- 75 мм, L-10,5 м, желтый) Китай</t>
  </si>
  <si>
    <t>Китай</t>
  </si>
  <si>
    <t>Ремни стяжные</t>
  </si>
  <si>
    <t>Строп СКП 2,0/1500</t>
  </si>
  <si>
    <t>Строп СКПр 1,25/3000</t>
  </si>
  <si>
    <t>Строп СКП 1,25/3000 опрессовка</t>
  </si>
  <si>
    <t>Строп СКП 0,9/3000</t>
  </si>
  <si>
    <t>Строп СКП 2,0/10000</t>
  </si>
  <si>
    <t>Канатные</t>
  </si>
  <si>
    <t>Строп СТП 1.0/4000 (SF6)</t>
  </si>
  <si>
    <t>Строп СТП 1.0/3000 (SF6)</t>
  </si>
  <si>
    <t>Строп СТП 2.0/3000 (SF6)</t>
  </si>
  <si>
    <t>Строп СТП 3.0/3000 (SF6)</t>
  </si>
  <si>
    <t>Строп СТП 5,0/4000 (SF6)</t>
  </si>
  <si>
    <t>Текстильные</t>
  </si>
  <si>
    <t>Стропы</t>
  </si>
  <si>
    <t>Скоба омегаобразная г/п. 25,0 т (тип G 2130) DHA</t>
  </si>
  <si>
    <t>Скобы</t>
  </si>
  <si>
    <t>Тележка GCL610 2 тн., 6м</t>
  </si>
  <si>
    <t>GCL610 - Германия LB</t>
  </si>
  <si>
    <t>Тележки для тали (Кошки)</t>
  </si>
  <si>
    <t>Тележка для мини тали с электроприводом ТD 1A</t>
  </si>
  <si>
    <t>TD (Китай)</t>
  </si>
  <si>
    <t>Механизмы передвижения талей</t>
  </si>
  <si>
    <t>Электрические</t>
  </si>
  <si>
    <t>Тали</t>
  </si>
  <si>
    <t>Домкрат бутылочный гидравлический "Matrix" Master г/п 20т</t>
  </si>
  <si>
    <t>Автономные</t>
  </si>
  <si>
    <t>Гидравлические</t>
  </si>
  <si>
    <t>Домкрат реечный JR 50 (5т)</t>
  </si>
  <si>
    <t>Домкрат реечный JR 5000 (5т)</t>
  </si>
  <si>
    <t>Magnus-Profi</t>
  </si>
  <si>
    <t>Реечные</t>
  </si>
  <si>
    <t>Домкраты</t>
  </si>
  <si>
    <t>Монтажно тяговый механизм ZNL-3200</t>
  </si>
  <si>
    <t>ZNL</t>
  </si>
  <si>
    <t>Монтажно-тяговые механизмы</t>
  </si>
  <si>
    <t>Лебедки</t>
  </si>
  <si>
    <t>Грузоподъемное оборудование</t>
  </si>
  <si>
    <t>Цена Акция       (-40%)</t>
  </si>
  <si>
    <t>Отборы:
Склад В группе Склад товаров;
Номенклатура В группе из списка (Грузоподъемное оборудован...);
Номенклатура.Неликвид фирмы Равно Да;</t>
  </si>
  <si>
    <t>Период: на конец дня 19.02.2020</t>
  </si>
  <si>
    <t>Вал силовой гибкий "Питон" (L-3,0 м, d-38 мм)</t>
  </si>
  <si>
    <t>Вал силовой гибкий "Питон" (L-6,0 м, d-38 мм)</t>
  </si>
  <si>
    <t>Питон</t>
  </si>
  <si>
    <t>Вал силовой гибкий "Красный маяк" ЭВ-260.02/ВС-400 (L-4,5м, d-38мм)</t>
  </si>
  <si>
    <t>Вал силовой гибкий "Красный маяк" ИВ-75.03/ВС-10 (L-3,0м, d-28мм)</t>
  </si>
  <si>
    <t>Красный маяк</t>
  </si>
  <si>
    <t>Вал гибкий</t>
  </si>
  <si>
    <t>Вибронаконечник "Красный маяк" d-76 мм</t>
  </si>
  <si>
    <t>Вибронаконечник "Техком" d-28мм</t>
  </si>
  <si>
    <t>Вибронаконечник "Техком" d-76мм</t>
  </si>
  <si>
    <t>Техком</t>
  </si>
  <si>
    <t>Вибронаконечник</t>
  </si>
  <si>
    <t>Виброоборудование</t>
  </si>
  <si>
    <t>Цена Акция      (-50%</t>
  </si>
  <si>
    <t>Отборы:
Склад В группе Склад товаров;
Номенклатура В группе из списка (Виброоборудование);
Номенклатура.Неликвид фирмы Равно Да;</t>
  </si>
</sst>
</file>

<file path=xl/styles.xml><?xml version="1.0" encoding="utf-8"?>
<styleSheet xmlns="http://schemas.openxmlformats.org/spreadsheetml/2006/main">
  <numFmts count="5">
    <numFmt numFmtId="164" formatCode="#,##0.000;[Red]\-#,##0.000"/>
    <numFmt numFmtId="165" formatCode="#,##0.00;[Red]\-#,##0.00"/>
    <numFmt numFmtId="166" formatCode="0.000;[Red]\-0.000"/>
    <numFmt numFmtId="167" formatCode="0_ ;[Red]\-0\ "/>
    <numFmt numFmtId="168" formatCode="#,##0_ ;[Red]\-#,##0\ "/>
  </numFmts>
  <fonts count="19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name val="Arial"/>
      <family val="2"/>
    </font>
    <font>
      <b/>
      <sz val="12"/>
      <color indexed="24"/>
      <name val="Arial"/>
      <family val="2"/>
    </font>
    <font>
      <sz val="8"/>
      <color indexed="24"/>
      <name val="Arial"/>
      <family val="2"/>
    </font>
    <font>
      <b/>
      <sz val="8"/>
      <color indexed="26"/>
      <name val="Arial"/>
      <family val="2"/>
    </font>
    <font>
      <b/>
      <sz val="8"/>
      <name val="Arial"/>
      <family val="2"/>
      <charset val="204"/>
    </font>
    <font>
      <b/>
      <sz val="8"/>
      <color indexed="8"/>
      <name val="Arial"/>
      <family val="2"/>
    </font>
    <font>
      <b/>
      <sz val="16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 tint="4.9989318521683403E-2"/>
      <name val="Arial"/>
      <family val="2"/>
    </font>
    <font>
      <b/>
      <sz val="8"/>
      <color theme="1" tint="4.9989318521683403E-2"/>
      <name val="Arial"/>
      <family val="2"/>
    </font>
    <font>
      <b/>
      <sz val="14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</fills>
  <borders count="28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28"/>
      </right>
      <top style="medium">
        <color indexed="64"/>
      </top>
      <bottom/>
      <diagonal/>
    </border>
    <border>
      <left style="thin">
        <color indexed="28"/>
      </left>
      <right style="thin">
        <color indexed="28"/>
      </right>
      <top style="medium">
        <color indexed="64"/>
      </top>
      <bottom/>
      <diagonal/>
    </border>
    <border>
      <left style="thin">
        <color indexed="2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8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8"/>
      </left>
      <right style="thin">
        <color indexed="28"/>
      </right>
      <top/>
      <bottom style="thin">
        <color indexed="64"/>
      </bottom>
      <diagonal/>
    </border>
    <border>
      <left style="thin">
        <color indexed="2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8"/>
      </left>
      <right style="thin">
        <color indexed="28"/>
      </right>
      <top/>
      <bottom style="thin">
        <color indexed="28"/>
      </bottom>
      <diagonal/>
    </border>
  </borders>
  <cellStyleXfs count="2">
    <xf numFmtId="0" fontId="0" fillId="0" borderId="0"/>
    <xf numFmtId="0" fontId="5" fillId="0" borderId="0"/>
  </cellStyleXfs>
  <cellXfs count="178">
    <xf numFmtId="0" fontId="0" fillId="0" borderId="0" xfId="0"/>
    <xf numFmtId="0" fontId="0" fillId="3" borderId="1" xfId="0" applyFill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4" borderId="1" xfId="0" applyFill="1" applyBorder="1" applyAlignment="1"/>
    <xf numFmtId="0" fontId="5" fillId="0" borderId="0" xfId="1"/>
    <xf numFmtId="0" fontId="6" fillId="0" borderId="0" xfId="1" applyNumberFormat="1" applyFont="1" applyAlignment="1">
      <alignment vertical="top"/>
    </xf>
    <xf numFmtId="0" fontId="7" fillId="0" borderId="0" xfId="1" applyNumberFormat="1" applyFont="1" applyAlignment="1">
      <alignment vertical="top"/>
    </xf>
    <xf numFmtId="0" fontId="5" fillId="0" borderId="7" xfId="1" applyBorder="1"/>
    <xf numFmtId="0" fontId="10" fillId="2" borderId="8" xfId="1" applyNumberFormat="1" applyFont="1" applyFill="1" applyBorder="1" applyAlignment="1">
      <alignment vertical="top" wrapText="1" indent="1"/>
    </xf>
    <xf numFmtId="164" fontId="10" fillId="5" borderId="8" xfId="1" applyNumberFormat="1" applyFont="1" applyFill="1" applyBorder="1" applyAlignment="1">
      <alignment horizontal="right" vertical="top" wrapText="1"/>
    </xf>
    <xf numFmtId="0" fontId="5" fillId="5" borderId="10" xfId="1" applyFill="1" applyBorder="1"/>
    <xf numFmtId="0" fontId="10" fillId="5" borderId="8" xfId="1" applyNumberFormat="1" applyFont="1" applyFill="1" applyBorder="1" applyAlignment="1">
      <alignment vertical="top" wrapText="1" indent="2"/>
    </xf>
    <xf numFmtId="166" fontId="10" fillId="5" borderId="8" xfId="1" applyNumberFormat="1" applyFont="1" applyFill="1" applyBorder="1" applyAlignment="1">
      <alignment horizontal="right" vertical="top" wrapText="1"/>
    </xf>
    <xf numFmtId="0" fontId="10" fillId="5" borderId="8" xfId="1" applyNumberFormat="1" applyFont="1" applyFill="1" applyBorder="1" applyAlignment="1">
      <alignment vertical="top" wrapText="1" indent="3"/>
    </xf>
    <xf numFmtId="2" fontId="5" fillId="5" borderId="10" xfId="1" applyNumberFormat="1" applyFill="1" applyBorder="1"/>
    <xf numFmtId="0" fontId="10" fillId="5" borderId="8" xfId="1" applyNumberFormat="1" applyFont="1" applyFill="1" applyBorder="1" applyAlignment="1">
      <alignment vertical="top" wrapText="1" indent="4"/>
    </xf>
    <xf numFmtId="0" fontId="5" fillId="6" borderId="8" xfId="1" applyNumberFormat="1" applyFont="1" applyFill="1" applyBorder="1" applyAlignment="1">
      <alignment vertical="top" wrapText="1" indent="5"/>
    </xf>
    <xf numFmtId="166" fontId="5" fillId="6" borderId="8" xfId="1" applyNumberFormat="1" applyFont="1" applyFill="1" applyBorder="1" applyAlignment="1">
      <alignment horizontal="right" vertical="top" wrapText="1"/>
    </xf>
    <xf numFmtId="0" fontId="5" fillId="6" borderId="8" xfId="1" applyNumberFormat="1" applyFont="1" applyFill="1" applyBorder="1" applyAlignment="1">
      <alignment vertical="top" wrapText="1" indent="4"/>
    </xf>
    <xf numFmtId="0" fontId="5" fillId="6" borderId="8" xfId="1" applyNumberFormat="1" applyFill="1" applyBorder="1" applyAlignment="1">
      <alignment vertical="top" wrapText="1" indent="5"/>
    </xf>
    <xf numFmtId="0" fontId="5" fillId="6" borderId="8" xfId="1" applyNumberFormat="1" applyFill="1" applyBorder="1" applyAlignment="1">
      <alignment vertical="top" wrapText="1" indent="4"/>
    </xf>
    <xf numFmtId="0" fontId="10" fillId="5" borderId="8" xfId="1" applyNumberFormat="1" applyFont="1" applyFill="1" applyBorder="1" applyAlignment="1">
      <alignment vertical="top" wrapText="1" indent="5"/>
    </xf>
    <xf numFmtId="0" fontId="5" fillId="6" borderId="8" xfId="1" applyNumberFormat="1" applyFont="1" applyFill="1" applyBorder="1" applyAlignment="1">
      <alignment vertical="top" wrapText="1" indent="6"/>
    </xf>
    <xf numFmtId="0" fontId="8" fillId="5" borderId="15" xfId="1" applyNumberFormat="1" applyFont="1" applyFill="1" applyBorder="1" applyAlignment="1">
      <alignment horizontal="left" vertical="top" wrapText="1"/>
    </xf>
    <xf numFmtId="164" fontId="8" fillId="5" borderId="15" xfId="1" applyNumberFormat="1" applyFont="1" applyFill="1" applyBorder="1" applyAlignment="1">
      <alignment horizontal="right" vertical="top" wrapText="1"/>
    </xf>
    <xf numFmtId="0" fontId="5" fillId="8" borderId="0" xfId="1" applyFill="1"/>
    <xf numFmtId="0" fontId="5" fillId="6" borderId="8" xfId="1" applyNumberFormat="1" applyFill="1" applyBorder="1" applyAlignment="1">
      <alignment vertical="top" wrapText="1" indent="6"/>
    </xf>
    <xf numFmtId="0" fontId="10" fillId="5" borderId="8" xfId="1" applyNumberFormat="1" applyFont="1" applyFill="1" applyBorder="1" applyAlignment="1">
      <alignment vertical="top" wrapText="1" indent="6"/>
    </xf>
    <xf numFmtId="0" fontId="5" fillId="6" borderId="8" xfId="1" applyNumberFormat="1" applyFont="1" applyFill="1" applyBorder="1" applyAlignment="1">
      <alignment vertical="top" wrapText="1" indent="7"/>
    </xf>
    <xf numFmtId="0" fontId="5" fillId="6" borderId="8" xfId="1" applyNumberFormat="1" applyFont="1" applyFill="1" applyBorder="1" applyAlignment="1">
      <alignment vertical="top" wrapText="1" indent="3"/>
    </xf>
    <xf numFmtId="0" fontId="5" fillId="0" borderId="17" xfId="1" applyBorder="1"/>
    <xf numFmtId="0" fontId="10" fillId="7" borderId="8" xfId="1" applyNumberFormat="1" applyFont="1" applyFill="1" applyBorder="1" applyAlignment="1">
      <alignment vertical="top" wrapText="1" indent="4"/>
    </xf>
    <xf numFmtId="0" fontId="10" fillId="7" borderId="8" xfId="1" applyNumberFormat="1" applyFont="1" applyFill="1" applyBorder="1" applyAlignment="1">
      <alignment vertical="top" wrapText="1" indent="3"/>
    </xf>
    <xf numFmtId="0" fontId="10" fillId="2" borderId="8" xfId="1" applyNumberFormat="1" applyFont="1" applyFill="1" applyBorder="1" applyAlignment="1">
      <alignment vertical="top" wrapText="1" indent="2"/>
    </xf>
    <xf numFmtId="0" fontId="10" fillId="2" borderId="8" xfId="1" applyNumberFormat="1" applyFont="1" applyFill="1" applyBorder="1" applyAlignment="1">
      <alignment vertical="top" wrapText="1" indent="3"/>
    </xf>
    <xf numFmtId="0" fontId="5" fillId="6" borderId="8" xfId="1" applyNumberFormat="1" applyFont="1" applyFill="1" applyBorder="1" applyAlignment="1">
      <alignment vertical="top" wrapText="1" indent="2"/>
    </xf>
    <xf numFmtId="0" fontId="0" fillId="3" borderId="1" xfId="0" applyFill="1" applyBorder="1" applyAlignment="1">
      <alignment horizontal="center"/>
    </xf>
    <xf numFmtId="0" fontId="14" fillId="5" borderId="15" xfId="1" applyNumberFormat="1" applyFont="1" applyFill="1" applyBorder="1" applyAlignment="1">
      <alignment horizontal="left" vertical="top" wrapText="1"/>
    </xf>
    <xf numFmtId="164" fontId="14" fillId="5" borderId="15" xfId="1" applyNumberFormat="1" applyFont="1" applyFill="1" applyBorder="1" applyAlignment="1">
      <alignment horizontal="right" vertical="top" wrapText="1"/>
    </xf>
    <xf numFmtId="167" fontId="5" fillId="6" borderId="8" xfId="1" applyNumberFormat="1" applyFont="1" applyFill="1" applyBorder="1" applyAlignment="1">
      <alignment horizontal="center" vertical="center" wrapText="1"/>
    </xf>
    <xf numFmtId="167" fontId="10" fillId="5" borderId="8" xfId="1" applyNumberFormat="1" applyFont="1" applyFill="1" applyBorder="1" applyAlignment="1">
      <alignment horizontal="center" vertical="center" wrapText="1"/>
    </xf>
    <xf numFmtId="166" fontId="5" fillId="6" borderId="8" xfId="1" applyNumberFormat="1" applyFont="1" applyFill="1" applyBorder="1" applyAlignment="1">
      <alignment horizontal="center" vertical="center" wrapText="1"/>
    </xf>
    <xf numFmtId="166" fontId="10" fillId="5" borderId="8" xfId="1" applyNumberFormat="1" applyFont="1" applyFill="1" applyBorder="1" applyAlignment="1">
      <alignment horizontal="center" vertical="center" wrapText="1"/>
    </xf>
    <xf numFmtId="164" fontId="10" fillId="5" borderId="8" xfId="1" applyNumberFormat="1" applyFont="1" applyFill="1" applyBorder="1" applyAlignment="1">
      <alignment horizontal="center" vertical="center" wrapText="1"/>
    </xf>
    <xf numFmtId="167" fontId="5" fillId="5" borderId="8" xfId="1" applyNumberFormat="1" applyFont="1" applyFill="1" applyBorder="1" applyAlignment="1">
      <alignment horizontal="center" vertical="center" wrapText="1"/>
    </xf>
    <xf numFmtId="1" fontId="5" fillId="0" borderId="10" xfId="1" applyNumberFormat="1" applyBorder="1" applyAlignment="1">
      <alignment horizontal="center" vertical="center"/>
    </xf>
    <xf numFmtId="1" fontId="5" fillId="5" borderId="10" xfId="1" applyNumberFormat="1" applyFill="1" applyBorder="1" applyAlignment="1">
      <alignment horizontal="center" vertical="center"/>
    </xf>
    <xf numFmtId="1" fontId="5" fillId="6" borderId="8" xfId="1" applyNumberFormat="1" applyFont="1" applyFill="1" applyBorder="1" applyAlignment="1">
      <alignment horizontal="right" vertical="top" wrapText="1"/>
    </xf>
    <xf numFmtId="168" fontId="5" fillId="6" borderId="8" xfId="1" applyNumberFormat="1" applyFont="1" applyFill="1" applyBorder="1" applyAlignment="1">
      <alignment horizontal="right" vertical="top" wrapText="1"/>
    </xf>
    <xf numFmtId="1" fontId="5" fillId="5" borderId="8" xfId="1" applyNumberFormat="1" applyFont="1" applyFill="1" applyBorder="1" applyAlignment="1">
      <alignment horizontal="right" vertical="top" wrapText="1"/>
    </xf>
    <xf numFmtId="168" fontId="5" fillId="5" borderId="8" xfId="1" applyNumberFormat="1" applyFont="1" applyFill="1" applyBorder="1" applyAlignment="1">
      <alignment horizontal="right" vertical="top" wrapText="1"/>
    </xf>
    <xf numFmtId="1" fontId="5" fillId="6" borderId="8" xfId="1" applyNumberFormat="1" applyFont="1" applyFill="1" applyBorder="1" applyAlignment="1">
      <alignment horizontal="center" vertical="center" wrapText="1"/>
    </xf>
    <xf numFmtId="1" fontId="10" fillId="7" borderId="8" xfId="1" applyNumberFormat="1" applyFont="1" applyFill="1" applyBorder="1" applyAlignment="1">
      <alignment horizontal="center" vertical="center" wrapText="1"/>
    </xf>
    <xf numFmtId="1" fontId="10" fillId="5" borderId="8" xfId="1" applyNumberFormat="1" applyFont="1" applyFill="1" applyBorder="1" applyAlignment="1">
      <alignment horizontal="center" vertical="center" wrapText="1"/>
    </xf>
    <xf numFmtId="1" fontId="10" fillId="5" borderId="8" xfId="1" applyNumberFormat="1" applyFont="1" applyFill="1" applyBorder="1" applyAlignment="1">
      <alignment horizontal="right" vertical="top" wrapText="1"/>
    </xf>
    <xf numFmtId="1" fontId="10" fillId="5" borderId="18" xfId="1" applyNumberFormat="1" applyFont="1" applyFill="1" applyBorder="1" applyAlignment="1">
      <alignment horizontal="right" vertical="top" wrapText="1"/>
    </xf>
    <xf numFmtId="164" fontId="10" fillId="5" borderId="18" xfId="1" applyNumberFormat="1" applyFont="1" applyFill="1" applyBorder="1" applyAlignment="1">
      <alignment horizontal="right" vertical="top" wrapText="1"/>
    </xf>
    <xf numFmtId="2" fontId="5" fillId="5" borderId="19" xfId="1" applyNumberFormat="1" applyFill="1" applyBorder="1"/>
    <xf numFmtId="0" fontId="5" fillId="5" borderId="7" xfId="1" applyFill="1" applyBorder="1"/>
    <xf numFmtId="0" fontId="13" fillId="3" borderId="24" xfId="1" applyNumberFormat="1" applyFont="1" applyFill="1" applyBorder="1" applyAlignment="1">
      <alignment horizontal="center" vertical="center" wrapText="1"/>
    </xf>
    <xf numFmtId="9" fontId="9" fillId="3" borderId="25" xfId="1" applyNumberFormat="1" applyFont="1" applyFill="1" applyBorder="1" applyAlignment="1">
      <alignment horizontal="center" vertical="center" wrapText="1"/>
    </xf>
    <xf numFmtId="167" fontId="5" fillId="5" borderId="15" xfId="1" applyNumberFormat="1" applyFont="1" applyFill="1" applyBorder="1" applyAlignment="1">
      <alignment horizontal="right" vertical="top" wrapText="1"/>
    </xf>
    <xf numFmtId="1" fontId="5" fillId="5" borderId="26" xfId="1" applyNumberFormat="1" applyFill="1" applyBorder="1" applyAlignment="1"/>
    <xf numFmtId="165" fontId="10" fillId="5" borderId="10" xfId="1" applyNumberFormat="1" applyFont="1" applyFill="1" applyBorder="1" applyAlignment="1">
      <alignment horizontal="right" vertical="top" wrapText="1"/>
    </xf>
    <xf numFmtId="168" fontId="5" fillId="6" borderId="10" xfId="1" applyNumberFormat="1" applyFont="1" applyFill="1" applyBorder="1" applyAlignment="1">
      <alignment horizontal="right" vertical="top" wrapText="1"/>
    </xf>
    <xf numFmtId="168" fontId="5" fillId="5" borderId="10" xfId="1" applyNumberFormat="1" applyFont="1" applyFill="1" applyBorder="1" applyAlignment="1">
      <alignment horizontal="right" vertical="top" wrapText="1"/>
    </xf>
    <xf numFmtId="165" fontId="8" fillId="5" borderId="26" xfId="1" applyNumberFormat="1" applyFont="1" applyFill="1" applyBorder="1" applyAlignment="1">
      <alignment horizontal="right" vertical="top" wrapText="1"/>
    </xf>
    <xf numFmtId="2" fontId="9" fillId="7" borderId="26" xfId="1" applyNumberFormat="1" applyFont="1" applyFill="1" applyBorder="1"/>
    <xf numFmtId="165" fontId="10" fillId="5" borderId="19" xfId="1" applyNumberFormat="1" applyFont="1" applyFill="1" applyBorder="1" applyAlignment="1">
      <alignment horizontal="right" vertical="top" wrapText="1"/>
    </xf>
    <xf numFmtId="165" fontId="14" fillId="5" borderId="26" xfId="1" applyNumberFormat="1" applyFont="1" applyFill="1" applyBorder="1" applyAlignment="1">
      <alignment horizontal="right" vertical="top" wrapText="1"/>
    </xf>
    <xf numFmtId="0" fontId="9" fillId="3" borderId="3" xfId="1" applyFont="1" applyFill="1" applyBorder="1" applyAlignment="1">
      <alignment horizontal="center" vertical="center"/>
    </xf>
    <xf numFmtId="0" fontId="9" fillId="3" borderId="16" xfId="1" applyFont="1" applyFill="1" applyBorder="1" applyAlignment="1">
      <alignment vertical="center"/>
    </xf>
    <xf numFmtId="165" fontId="8" fillId="9" borderId="27" xfId="1" applyNumberFormat="1" applyFont="1" applyFill="1" applyBorder="1" applyAlignment="1">
      <alignment horizontal="right" vertical="top" wrapText="1"/>
    </xf>
    <xf numFmtId="166" fontId="8" fillId="9" borderId="27" xfId="1" applyNumberFormat="1" applyFont="1" applyFill="1" applyBorder="1" applyAlignment="1">
      <alignment horizontal="right" vertical="top" wrapText="1"/>
    </xf>
    <xf numFmtId="0" fontId="8" fillId="9" borderId="27" xfId="1" applyNumberFormat="1" applyFont="1" applyFill="1" applyBorder="1" applyAlignment="1">
      <alignment horizontal="left" vertical="top" wrapText="1"/>
    </xf>
    <xf numFmtId="1" fontId="5" fillId="0" borderId="10" xfId="1" applyNumberFormat="1" applyBorder="1"/>
    <xf numFmtId="1" fontId="5" fillId="6" borderId="15" xfId="1" applyNumberFormat="1" applyFont="1" applyFill="1" applyBorder="1" applyAlignment="1">
      <alignment horizontal="right" vertical="top" wrapText="1"/>
    </xf>
    <xf numFmtId="167" fontId="5" fillId="6" borderId="15" xfId="1" applyNumberFormat="1" applyFont="1" applyFill="1" applyBorder="1" applyAlignment="1">
      <alignment horizontal="right" vertical="top" wrapText="1"/>
    </xf>
    <xf numFmtId="0" fontId="5" fillId="6" borderId="17" xfId="1" applyNumberFormat="1" applyFont="1" applyFill="1" applyBorder="1" applyAlignment="1">
      <alignment vertical="top" wrapText="1" indent="5"/>
    </xf>
    <xf numFmtId="1" fontId="5" fillId="5" borderId="10" xfId="1" applyNumberFormat="1" applyFill="1" applyBorder="1"/>
    <xf numFmtId="167" fontId="10" fillId="5" borderId="8" xfId="1" applyNumberFormat="1" applyFont="1" applyFill="1" applyBorder="1" applyAlignment="1">
      <alignment horizontal="right" vertical="top" wrapText="1"/>
    </xf>
    <xf numFmtId="0" fontId="10" fillId="5" borderId="7" xfId="1" applyNumberFormat="1" applyFont="1" applyFill="1" applyBorder="1" applyAlignment="1">
      <alignment vertical="top" wrapText="1" indent="4"/>
    </xf>
    <xf numFmtId="0" fontId="10" fillId="5" borderId="7" xfId="1" applyNumberFormat="1" applyFont="1" applyFill="1" applyBorder="1" applyAlignment="1">
      <alignment vertical="top" wrapText="1" indent="3"/>
    </xf>
    <xf numFmtId="0" fontId="10" fillId="5" borderId="7" xfId="1" applyNumberFormat="1" applyFont="1" applyFill="1" applyBorder="1" applyAlignment="1">
      <alignment vertical="top" wrapText="1" indent="2"/>
    </xf>
    <xf numFmtId="167" fontId="5" fillId="6" borderId="8" xfId="1" applyNumberFormat="1" applyFont="1" applyFill="1" applyBorder="1" applyAlignment="1">
      <alignment horizontal="right" vertical="top" wrapText="1"/>
    </xf>
    <xf numFmtId="0" fontId="5" fillId="6" borderId="7" xfId="1" applyNumberFormat="1" applyFont="1" applyFill="1" applyBorder="1" applyAlignment="1">
      <alignment vertical="top" wrapText="1" indent="5"/>
    </xf>
    <xf numFmtId="0" fontId="5" fillId="6" borderId="7" xfId="1" applyNumberFormat="1" applyFont="1" applyFill="1" applyBorder="1" applyAlignment="1">
      <alignment vertical="top" wrapText="1" indent="4"/>
    </xf>
    <xf numFmtId="0" fontId="10" fillId="2" borderId="7" xfId="1" applyNumberFormat="1" applyFont="1" applyFill="1" applyBorder="1" applyAlignment="1">
      <alignment vertical="top" wrapText="1" indent="2"/>
    </xf>
    <xf numFmtId="0" fontId="5" fillId="6" borderId="7" xfId="1" applyNumberFormat="1" applyFont="1" applyFill="1" applyBorder="1" applyAlignment="1">
      <alignment vertical="top" wrapText="1" indent="6"/>
    </xf>
    <xf numFmtId="0" fontId="10" fillId="5" borderId="7" xfId="1" applyNumberFormat="1" applyFont="1" applyFill="1" applyBorder="1" applyAlignment="1">
      <alignment vertical="top" wrapText="1" indent="5"/>
    </xf>
    <xf numFmtId="0" fontId="10" fillId="2" borderId="7" xfId="1" applyNumberFormat="1" applyFont="1" applyFill="1" applyBorder="1" applyAlignment="1">
      <alignment vertical="top" wrapText="1" indent="3"/>
    </xf>
    <xf numFmtId="165" fontId="10" fillId="5" borderId="8" xfId="1" applyNumberFormat="1" applyFont="1" applyFill="1" applyBorder="1" applyAlignment="1">
      <alignment horizontal="right" vertical="top" wrapText="1"/>
    </xf>
    <xf numFmtId="0" fontId="10" fillId="10" borderId="7" xfId="1" applyNumberFormat="1" applyFont="1" applyFill="1" applyBorder="1" applyAlignment="1">
      <alignment vertical="top" wrapText="1" indent="1"/>
    </xf>
    <xf numFmtId="1" fontId="5" fillId="0" borderId="0" xfId="1" applyNumberFormat="1"/>
    <xf numFmtId="1" fontId="5" fillId="0" borderId="26" xfId="1" applyNumberFormat="1" applyBorder="1" applyAlignment="1">
      <alignment vertical="top"/>
    </xf>
    <xf numFmtId="166" fontId="5" fillId="6" borderId="15" xfId="1" applyNumberFormat="1" applyFont="1" applyFill="1" applyBorder="1" applyAlignment="1">
      <alignment horizontal="right" vertical="top" wrapText="1"/>
    </xf>
    <xf numFmtId="0" fontId="5" fillId="6" borderId="17" xfId="1" applyNumberFormat="1" applyFont="1" applyFill="1" applyBorder="1" applyAlignment="1">
      <alignment vertical="top" wrapText="1" indent="6"/>
    </xf>
    <xf numFmtId="1" fontId="5" fillId="5" borderId="10" xfId="1" applyNumberFormat="1" applyFill="1" applyBorder="1" applyAlignment="1">
      <alignment vertical="top"/>
    </xf>
    <xf numFmtId="1" fontId="5" fillId="0" borderId="10" xfId="1" applyNumberFormat="1" applyBorder="1" applyAlignment="1">
      <alignment vertical="top"/>
    </xf>
    <xf numFmtId="0" fontId="5" fillId="6" borderId="7" xfId="1" applyNumberFormat="1" applyFont="1" applyFill="1" applyBorder="1" applyAlignment="1">
      <alignment vertical="top" wrapText="1" indent="3"/>
    </xf>
    <xf numFmtId="0" fontId="10" fillId="5" borderId="7" xfId="1" applyNumberFormat="1" applyFont="1" applyFill="1" applyBorder="1" applyAlignment="1">
      <alignment vertical="top" wrapText="1" indent="1"/>
    </xf>
    <xf numFmtId="168" fontId="10" fillId="7" borderId="8" xfId="1" applyNumberFormat="1" applyFont="1" applyFill="1" applyBorder="1" applyAlignment="1">
      <alignment horizontal="right" vertical="top" wrapText="1"/>
    </xf>
    <xf numFmtId="166" fontId="10" fillId="7" borderId="8" xfId="1" applyNumberFormat="1" applyFont="1" applyFill="1" applyBorder="1" applyAlignment="1">
      <alignment horizontal="right" vertical="top" wrapText="1"/>
    </xf>
    <xf numFmtId="165" fontId="10" fillId="7" borderId="8" xfId="1" applyNumberFormat="1" applyFont="1" applyFill="1" applyBorder="1" applyAlignment="1">
      <alignment horizontal="right" vertical="top" wrapText="1"/>
    </xf>
    <xf numFmtId="0" fontId="10" fillId="7" borderId="7" xfId="1" applyNumberFormat="1" applyFont="1" applyFill="1" applyBorder="1" applyAlignment="1">
      <alignment vertical="top" wrapText="1" indent="1"/>
    </xf>
    <xf numFmtId="0" fontId="5" fillId="7" borderId="10" xfId="1" applyFill="1" applyBorder="1"/>
    <xf numFmtId="0" fontId="10" fillId="7" borderId="7" xfId="1" applyNumberFormat="1" applyFont="1" applyFill="1" applyBorder="1" applyAlignment="1">
      <alignment vertical="top" wrapText="1" indent="4"/>
    </xf>
    <xf numFmtId="0" fontId="10" fillId="7" borderId="7" xfId="1" applyNumberFormat="1" applyFont="1" applyFill="1" applyBorder="1" applyAlignment="1">
      <alignment vertical="top" wrapText="1" indent="5"/>
    </xf>
    <xf numFmtId="1" fontId="5" fillId="7" borderId="10" xfId="1" applyNumberFormat="1" applyFill="1" applyBorder="1"/>
    <xf numFmtId="168" fontId="5" fillId="6" borderId="15" xfId="1" applyNumberFormat="1" applyFont="1" applyFill="1" applyBorder="1" applyAlignment="1">
      <alignment horizontal="right" vertical="top" wrapText="1"/>
    </xf>
    <xf numFmtId="1" fontId="5" fillId="0" borderId="26" xfId="1" applyNumberFormat="1" applyBorder="1"/>
    <xf numFmtId="0" fontId="0" fillId="3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7" fillId="0" borderId="0" xfId="1" applyNumberFormat="1" applyFont="1" applyAlignment="1">
      <alignment vertical="top" wrapText="1"/>
    </xf>
    <xf numFmtId="0" fontId="15" fillId="3" borderId="2" xfId="1" applyNumberFormat="1" applyFont="1" applyFill="1" applyBorder="1" applyAlignment="1">
      <alignment horizontal="center" vertical="center" wrapText="1"/>
    </xf>
    <xf numFmtId="0" fontId="15" fillId="3" borderId="3" xfId="1" applyNumberFormat="1" applyFont="1" applyFill="1" applyBorder="1" applyAlignment="1">
      <alignment horizontal="center" vertical="center" wrapText="1"/>
    </xf>
    <xf numFmtId="0" fontId="15" fillId="3" borderId="7" xfId="1" applyNumberFormat="1" applyFont="1" applyFill="1" applyBorder="1" applyAlignment="1">
      <alignment horizontal="center" vertical="center" wrapText="1"/>
    </xf>
    <xf numFmtId="0" fontId="15" fillId="3" borderId="8" xfId="1" applyNumberFormat="1" applyFont="1" applyFill="1" applyBorder="1" applyAlignment="1">
      <alignment horizontal="center" vertical="center" wrapText="1"/>
    </xf>
    <xf numFmtId="0" fontId="14" fillId="3" borderId="4" xfId="1" applyNumberFormat="1" applyFont="1" applyFill="1" applyBorder="1" applyAlignment="1">
      <alignment horizontal="center" vertical="center" wrapText="1"/>
    </xf>
    <xf numFmtId="0" fontId="14" fillId="3" borderId="9" xfId="1" applyNumberFormat="1" applyFont="1" applyFill="1" applyBorder="1" applyAlignment="1">
      <alignment horizontal="center" vertical="center" wrapText="1"/>
    </xf>
    <xf numFmtId="9" fontId="9" fillId="3" borderId="6" xfId="1" applyNumberFormat="1" applyFont="1" applyFill="1" applyBorder="1" applyAlignment="1">
      <alignment horizontal="center" vertical="center" wrapText="1"/>
    </xf>
    <xf numFmtId="0" fontId="9" fillId="3" borderId="22" xfId="1" applyFont="1" applyFill="1" applyBorder="1" applyAlignment="1">
      <alignment horizontal="center" vertical="center" wrapText="1"/>
    </xf>
    <xf numFmtId="0" fontId="14" fillId="3" borderId="5" xfId="1" applyNumberFormat="1" applyFont="1" applyFill="1" applyBorder="1" applyAlignment="1">
      <alignment horizontal="center" vertical="center" wrapText="1"/>
    </xf>
    <xf numFmtId="0" fontId="14" fillId="3" borderId="21" xfId="1" applyNumberFormat="1" applyFont="1" applyFill="1" applyBorder="1" applyAlignment="1">
      <alignment horizontal="center" vertical="center" wrapText="1"/>
    </xf>
    <xf numFmtId="0" fontId="5" fillId="0" borderId="11" xfId="1" applyBorder="1" applyAlignment="1">
      <alignment horizontal="center"/>
    </xf>
    <xf numFmtId="0" fontId="5" fillId="0" borderId="12" xfId="1" applyBorder="1" applyAlignment="1">
      <alignment horizontal="center"/>
    </xf>
    <xf numFmtId="0" fontId="5" fillId="0" borderId="13" xfId="1" applyBorder="1" applyAlignment="1">
      <alignment horizontal="center"/>
    </xf>
    <xf numFmtId="0" fontId="5" fillId="0" borderId="14" xfId="1" applyBorder="1" applyAlignment="1">
      <alignment horizontal="center"/>
    </xf>
    <xf numFmtId="0" fontId="16" fillId="3" borderId="2" xfId="1" applyNumberFormat="1" applyFont="1" applyFill="1" applyBorder="1" applyAlignment="1">
      <alignment horizontal="center" vertical="center" wrapText="1"/>
    </xf>
    <xf numFmtId="0" fontId="16" fillId="3" borderId="7" xfId="1" applyNumberFormat="1" applyFont="1" applyFill="1" applyBorder="1" applyAlignment="1">
      <alignment horizontal="center" vertical="center" wrapText="1"/>
    </xf>
    <xf numFmtId="0" fontId="17" fillId="3" borderId="3" xfId="1" applyNumberFormat="1" applyFont="1" applyFill="1" applyBorder="1" applyAlignment="1">
      <alignment horizontal="center" vertical="center" wrapText="1"/>
    </xf>
    <xf numFmtId="0" fontId="17" fillId="3" borderId="8" xfId="1" applyNumberFormat="1" applyFont="1" applyFill="1" applyBorder="1" applyAlignment="1">
      <alignment horizontal="center" vertical="center" wrapText="1"/>
    </xf>
    <xf numFmtId="0" fontId="5" fillId="3" borderId="16" xfId="1" applyFill="1" applyBorder="1" applyAlignment="1">
      <alignment horizontal="center" wrapText="1"/>
    </xf>
    <xf numFmtId="0" fontId="5" fillId="3" borderId="10" xfId="1" applyFill="1" applyBorder="1" applyAlignment="1">
      <alignment horizontal="center" wrapText="1"/>
    </xf>
    <xf numFmtId="0" fontId="10" fillId="2" borderId="7" xfId="1" applyNumberFormat="1" applyFont="1" applyFill="1" applyBorder="1" applyAlignment="1">
      <alignment horizontal="center" vertical="top" wrapText="1"/>
    </xf>
    <xf numFmtId="0" fontId="10" fillId="2" borderId="8" xfId="1" applyNumberFormat="1" applyFont="1" applyFill="1" applyBorder="1" applyAlignment="1">
      <alignment horizontal="center" vertical="top" wrapText="1"/>
    </xf>
    <xf numFmtId="0" fontId="5" fillId="0" borderId="7" xfId="1" applyBorder="1" applyAlignment="1">
      <alignment horizontal="center"/>
    </xf>
    <xf numFmtId="0" fontId="11" fillId="3" borderId="2" xfId="1" applyFont="1" applyFill="1" applyBorder="1" applyAlignment="1">
      <alignment horizontal="center" vertical="center"/>
    </xf>
    <xf numFmtId="0" fontId="11" fillId="3" borderId="3" xfId="1" applyFont="1" applyFill="1" applyBorder="1" applyAlignment="1">
      <alignment horizontal="center" vertical="center"/>
    </xf>
    <xf numFmtId="0" fontId="10" fillId="5" borderId="7" xfId="1" applyNumberFormat="1" applyFont="1" applyFill="1" applyBorder="1" applyAlignment="1">
      <alignment horizontal="center" vertical="top" wrapText="1"/>
    </xf>
    <xf numFmtId="0" fontId="10" fillId="5" borderId="8" xfId="1" applyNumberFormat="1" applyFont="1" applyFill="1" applyBorder="1" applyAlignment="1">
      <alignment horizontal="center" vertical="top" wrapText="1"/>
    </xf>
    <xf numFmtId="0" fontId="12" fillId="3" borderId="23" xfId="1" applyNumberFormat="1" applyFont="1" applyFill="1" applyBorder="1" applyAlignment="1">
      <alignment horizontal="center" vertical="center" wrapText="1"/>
    </xf>
    <xf numFmtId="0" fontId="12" fillId="3" borderId="24" xfId="1" applyNumberFormat="1" applyFont="1" applyFill="1" applyBorder="1" applyAlignment="1">
      <alignment horizontal="center" vertical="center" wrapText="1"/>
    </xf>
    <xf numFmtId="0" fontId="10" fillId="5" borderId="13" xfId="1" applyNumberFormat="1" applyFont="1" applyFill="1" applyBorder="1" applyAlignment="1">
      <alignment horizontal="center" vertical="top" wrapText="1"/>
    </xf>
    <xf numFmtId="0" fontId="10" fillId="5" borderId="18" xfId="1" applyNumberFormat="1" applyFont="1" applyFill="1" applyBorder="1" applyAlignment="1">
      <alignment horizontal="center" vertical="top" wrapText="1"/>
    </xf>
    <xf numFmtId="0" fontId="12" fillId="3" borderId="2" xfId="1" applyNumberFormat="1" applyFont="1" applyFill="1" applyBorder="1" applyAlignment="1">
      <alignment horizontal="center" vertical="center" wrapText="1"/>
    </xf>
    <xf numFmtId="0" fontId="12" fillId="3" borderId="3" xfId="1" applyNumberFormat="1" applyFont="1" applyFill="1" applyBorder="1" applyAlignment="1">
      <alignment horizontal="center" vertical="center" wrapText="1"/>
    </xf>
    <xf numFmtId="0" fontId="12" fillId="3" borderId="7" xfId="1" applyNumberFormat="1" applyFont="1" applyFill="1" applyBorder="1" applyAlignment="1">
      <alignment horizontal="center" vertical="center" wrapText="1"/>
    </xf>
    <xf numFmtId="0" fontId="12" fillId="3" borderId="8" xfId="1" applyNumberFormat="1" applyFont="1" applyFill="1" applyBorder="1" applyAlignment="1">
      <alignment horizontal="center" vertical="center" wrapText="1"/>
    </xf>
    <xf numFmtId="0" fontId="13" fillId="3" borderId="3" xfId="1" applyNumberFormat="1" applyFont="1" applyFill="1" applyBorder="1" applyAlignment="1">
      <alignment horizontal="center" vertical="center" wrapText="1"/>
    </xf>
    <xf numFmtId="0" fontId="13" fillId="3" borderId="8" xfId="1" applyNumberFormat="1" applyFont="1" applyFill="1" applyBorder="1" applyAlignment="1">
      <alignment horizontal="center" vertical="center" wrapText="1"/>
    </xf>
    <xf numFmtId="0" fontId="13" fillId="3" borderId="16" xfId="1" applyNumberFormat="1" applyFont="1" applyFill="1" applyBorder="1" applyAlignment="1">
      <alignment horizontal="center" vertical="center" wrapText="1"/>
    </xf>
    <xf numFmtId="0" fontId="13" fillId="3" borderId="10" xfId="1" applyNumberFormat="1" applyFont="1" applyFill="1" applyBorder="1" applyAlignment="1">
      <alignment horizontal="center" vertical="center" wrapText="1"/>
    </xf>
    <xf numFmtId="0" fontId="13" fillId="3" borderId="20" xfId="1" applyNumberFormat="1" applyFont="1" applyFill="1" applyBorder="1" applyAlignment="1">
      <alignment horizontal="center" vertical="center" wrapText="1"/>
    </xf>
    <xf numFmtId="0" fontId="13" fillId="3" borderId="18" xfId="1" applyNumberFormat="1" applyFont="1" applyFill="1" applyBorder="1" applyAlignment="1">
      <alignment horizontal="center" vertical="center" wrapText="1"/>
    </xf>
    <xf numFmtId="0" fontId="18" fillId="3" borderId="2" xfId="1" applyNumberFormat="1" applyFont="1" applyFill="1" applyBorder="1" applyAlignment="1">
      <alignment horizontal="center" vertical="center" wrapText="1"/>
    </xf>
    <xf numFmtId="0" fontId="18" fillId="3" borderId="7" xfId="1" applyNumberFormat="1" applyFont="1" applyFill="1" applyBorder="1" applyAlignment="1">
      <alignment horizontal="center" vertical="center" wrapText="1"/>
    </xf>
    <xf numFmtId="0" fontId="14" fillId="3" borderId="3" xfId="1" applyNumberFormat="1" applyFont="1" applyFill="1" applyBorder="1" applyAlignment="1">
      <alignment horizontal="center" vertical="center" wrapText="1"/>
    </xf>
    <xf numFmtId="0" fontId="14" fillId="3" borderId="8" xfId="1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3" Type="http://schemas.openxmlformats.org/officeDocument/2006/relationships/image" Target="../media/image26.jpeg"/><Relationship Id="rId7" Type="http://schemas.openxmlformats.org/officeDocument/2006/relationships/image" Target="../media/image30.pn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5" Type="http://schemas.openxmlformats.org/officeDocument/2006/relationships/image" Target="../media/image45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62.jpeg"/><Relationship Id="rId3" Type="http://schemas.openxmlformats.org/officeDocument/2006/relationships/image" Target="../media/image52.jpeg"/><Relationship Id="rId7" Type="http://schemas.openxmlformats.org/officeDocument/2006/relationships/image" Target="../media/image56.jpeg"/><Relationship Id="rId12" Type="http://schemas.openxmlformats.org/officeDocument/2006/relationships/image" Target="../media/image61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jpeg"/><Relationship Id="rId5" Type="http://schemas.openxmlformats.org/officeDocument/2006/relationships/image" Target="../media/image54.jpeg"/><Relationship Id="rId10" Type="http://schemas.openxmlformats.org/officeDocument/2006/relationships/image" Target="../media/image59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3" Type="http://schemas.openxmlformats.org/officeDocument/2006/relationships/image" Target="../media/image65.jpe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5" Type="http://schemas.openxmlformats.org/officeDocument/2006/relationships/image" Target="../media/image67.jpeg"/><Relationship Id="rId10" Type="http://schemas.openxmlformats.org/officeDocument/2006/relationships/image" Target="../media/image72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18" Type="http://schemas.openxmlformats.org/officeDocument/2006/relationships/image" Target="../media/image92.jpeg"/><Relationship Id="rId3" Type="http://schemas.openxmlformats.org/officeDocument/2006/relationships/image" Target="../media/image77.jpeg"/><Relationship Id="rId21" Type="http://schemas.openxmlformats.org/officeDocument/2006/relationships/image" Target="../media/image95.jpeg"/><Relationship Id="rId7" Type="http://schemas.openxmlformats.org/officeDocument/2006/relationships/image" Target="../media/image81.jpe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jpeg"/><Relationship Id="rId20" Type="http://schemas.openxmlformats.org/officeDocument/2006/relationships/image" Target="../media/image94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23" Type="http://schemas.openxmlformats.org/officeDocument/2006/relationships/image" Target="../media/image97.jpeg"/><Relationship Id="rId10" Type="http://schemas.openxmlformats.org/officeDocument/2006/relationships/image" Target="../media/image84.jpeg"/><Relationship Id="rId19" Type="http://schemas.openxmlformats.org/officeDocument/2006/relationships/image" Target="../media/image93.jpeg"/><Relationship Id="rId4" Type="http://schemas.openxmlformats.org/officeDocument/2006/relationships/image" Target="../media/image78.jpeg"/><Relationship Id="rId9" Type="http://schemas.openxmlformats.org/officeDocument/2006/relationships/image" Target="../media/image83.jpeg"/><Relationship Id="rId14" Type="http://schemas.openxmlformats.org/officeDocument/2006/relationships/image" Target="../media/image88.jpeg"/><Relationship Id="rId22" Type="http://schemas.openxmlformats.org/officeDocument/2006/relationships/image" Target="../media/image9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jpeg"/><Relationship Id="rId13" Type="http://schemas.openxmlformats.org/officeDocument/2006/relationships/image" Target="../media/image110.jpeg"/><Relationship Id="rId3" Type="http://schemas.openxmlformats.org/officeDocument/2006/relationships/image" Target="../media/image100.jpeg"/><Relationship Id="rId7" Type="http://schemas.openxmlformats.org/officeDocument/2006/relationships/image" Target="../media/image104.jpeg"/><Relationship Id="rId12" Type="http://schemas.openxmlformats.org/officeDocument/2006/relationships/image" Target="../media/image109.jpeg"/><Relationship Id="rId17" Type="http://schemas.openxmlformats.org/officeDocument/2006/relationships/image" Target="../media/image114.jpeg"/><Relationship Id="rId2" Type="http://schemas.openxmlformats.org/officeDocument/2006/relationships/image" Target="../media/image99.jpeg"/><Relationship Id="rId16" Type="http://schemas.openxmlformats.org/officeDocument/2006/relationships/image" Target="../media/image113.jpeg"/><Relationship Id="rId1" Type="http://schemas.openxmlformats.org/officeDocument/2006/relationships/image" Target="../media/image98.jpeg"/><Relationship Id="rId6" Type="http://schemas.openxmlformats.org/officeDocument/2006/relationships/image" Target="../media/image103.jpeg"/><Relationship Id="rId11" Type="http://schemas.openxmlformats.org/officeDocument/2006/relationships/image" Target="../media/image108.jpeg"/><Relationship Id="rId5" Type="http://schemas.openxmlformats.org/officeDocument/2006/relationships/image" Target="../media/image102.jpeg"/><Relationship Id="rId15" Type="http://schemas.openxmlformats.org/officeDocument/2006/relationships/image" Target="../media/image112.jpeg"/><Relationship Id="rId10" Type="http://schemas.openxmlformats.org/officeDocument/2006/relationships/image" Target="../media/image107.jpeg"/><Relationship Id="rId4" Type="http://schemas.openxmlformats.org/officeDocument/2006/relationships/image" Target="../media/image101.jpeg"/><Relationship Id="rId9" Type="http://schemas.openxmlformats.org/officeDocument/2006/relationships/image" Target="../media/image106.jpeg"/><Relationship Id="rId14" Type="http://schemas.openxmlformats.org/officeDocument/2006/relationships/image" Target="../media/image1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13" Type="http://schemas.openxmlformats.org/officeDocument/2006/relationships/image" Target="../media/image127.jpeg"/><Relationship Id="rId18" Type="http://schemas.openxmlformats.org/officeDocument/2006/relationships/image" Target="../media/image132.jpeg"/><Relationship Id="rId26" Type="http://schemas.openxmlformats.org/officeDocument/2006/relationships/image" Target="../media/image140.jpeg"/><Relationship Id="rId3" Type="http://schemas.openxmlformats.org/officeDocument/2006/relationships/image" Target="../media/image117.jpeg"/><Relationship Id="rId21" Type="http://schemas.openxmlformats.org/officeDocument/2006/relationships/image" Target="../media/image135.jpeg"/><Relationship Id="rId7" Type="http://schemas.openxmlformats.org/officeDocument/2006/relationships/image" Target="../media/image121.jpeg"/><Relationship Id="rId12" Type="http://schemas.openxmlformats.org/officeDocument/2006/relationships/image" Target="../media/image126.jpeg"/><Relationship Id="rId17" Type="http://schemas.openxmlformats.org/officeDocument/2006/relationships/image" Target="../media/image131.jpeg"/><Relationship Id="rId25" Type="http://schemas.openxmlformats.org/officeDocument/2006/relationships/image" Target="../media/image139.jpeg"/><Relationship Id="rId2" Type="http://schemas.openxmlformats.org/officeDocument/2006/relationships/image" Target="../media/image116.jpeg"/><Relationship Id="rId16" Type="http://schemas.openxmlformats.org/officeDocument/2006/relationships/image" Target="../media/image130.jpeg"/><Relationship Id="rId20" Type="http://schemas.openxmlformats.org/officeDocument/2006/relationships/image" Target="../media/image134.jpeg"/><Relationship Id="rId29" Type="http://schemas.openxmlformats.org/officeDocument/2006/relationships/image" Target="../media/image143.jpeg"/><Relationship Id="rId1" Type="http://schemas.openxmlformats.org/officeDocument/2006/relationships/image" Target="../media/image115.jpeg"/><Relationship Id="rId6" Type="http://schemas.openxmlformats.org/officeDocument/2006/relationships/image" Target="../media/image120.jpeg"/><Relationship Id="rId11" Type="http://schemas.openxmlformats.org/officeDocument/2006/relationships/image" Target="../media/image125.jpeg"/><Relationship Id="rId24" Type="http://schemas.openxmlformats.org/officeDocument/2006/relationships/image" Target="../media/image138.jpeg"/><Relationship Id="rId5" Type="http://schemas.openxmlformats.org/officeDocument/2006/relationships/image" Target="../media/image119.jpeg"/><Relationship Id="rId15" Type="http://schemas.openxmlformats.org/officeDocument/2006/relationships/image" Target="../media/image129.jpeg"/><Relationship Id="rId23" Type="http://schemas.openxmlformats.org/officeDocument/2006/relationships/image" Target="../media/image137.jpeg"/><Relationship Id="rId28" Type="http://schemas.openxmlformats.org/officeDocument/2006/relationships/image" Target="../media/image142.jpeg"/><Relationship Id="rId10" Type="http://schemas.openxmlformats.org/officeDocument/2006/relationships/image" Target="../media/image124.jpeg"/><Relationship Id="rId19" Type="http://schemas.openxmlformats.org/officeDocument/2006/relationships/image" Target="../media/image133.jpeg"/><Relationship Id="rId4" Type="http://schemas.openxmlformats.org/officeDocument/2006/relationships/image" Target="../media/image118.jpeg"/><Relationship Id="rId9" Type="http://schemas.openxmlformats.org/officeDocument/2006/relationships/image" Target="../media/image123.jpeg"/><Relationship Id="rId14" Type="http://schemas.openxmlformats.org/officeDocument/2006/relationships/image" Target="../media/image128.jpeg"/><Relationship Id="rId22" Type="http://schemas.openxmlformats.org/officeDocument/2006/relationships/image" Target="../media/image136.jpeg"/><Relationship Id="rId27" Type="http://schemas.openxmlformats.org/officeDocument/2006/relationships/image" Target="../media/image141.jpeg"/><Relationship Id="rId30" Type="http://schemas.openxmlformats.org/officeDocument/2006/relationships/image" Target="../media/image14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jpeg"/><Relationship Id="rId13" Type="http://schemas.openxmlformats.org/officeDocument/2006/relationships/image" Target="../media/image157.jpeg"/><Relationship Id="rId3" Type="http://schemas.openxmlformats.org/officeDocument/2006/relationships/image" Target="../media/image147.jpeg"/><Relationship Id="rId7" Type="http://schemas.openxmlformats.org/officeDocument/2006/relationships/image" Target="../media/image151.jpeg"/><Relationship Id="rId12" Type="http://schemas.openxmlformats.org/officeDocument/2006/relationships/image" Target="../media/image156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5" Type="http://schemas.openxmlformats.org/officeDocument/2006/relationships/image" Target="../media/image149.jpeg"/><Relationship Id="rId15" Type="http://schemas.openxmlformats.org/officeDocument/2006/relationships/image" Target="../media/image159.jpeg"/><Relationship Id="rId10" Type="http://schemas.openxmlformats.org/officeDocument/2006/relationships/image" Target="../media/image154.jpe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3</xdr:row>
      <xdr:rowOff>38100</xdr:rowOff>
    </xdr:from>
    <xdr:to>
      <xdr:col>0</xdr:col>
      <xdr:colOff>1066800</xdr:colOff>
      <xdr:row>3</xdr:row>
      <xdr:rowOff>647869</xdr:rowOff>
    </xdr:to>
    <xdr:pic>
      <xdr:nvPicPr>
        <xdr:cNvPr id="2" name="Рисунок 1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1" y="704850"/>
          <a:ext cx="800099" cy="60976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</xdr:row>
      <xdr:rowOff>28575</xdr:rowOff>
    </xdr:from>
    <xdr:to>
      <xdr:col>0</xdr:col>
      <xdr:colOff>1047750</xdr:colOff>
      <xdr:row>4</xdr:row>
      <xdr:rowOff>515778</xdr:rowOff>
    </xdr:to>
    <xdr:pic>
      <xdr:nvPicPr>
        <xdr:cNvPr id="3" name="Рисунок 2" descr="Картин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5" y="1428750"/>
          <a:ext cx="733425" cy="48720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</xdr:row>
      <xdr:rowOff>85724</xdr:rowOff>
    </xdr:from>
    <xdr:to>
      <xdr:col>0</xdr:col>
      <xdr:colOff>1209675</xdr:colOff>
      <xdr:row>5</xdr:row>
      <xdr:rowOff>619125</xdr:rowOff>
    </xdr:to>
    <xdr:pic>
      <xdr:nvPicPr>
        <xdr:cNvPr id="4" name="Рисунок 3" descr="69-Makita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2425" y="2038349"/>
          <a:ext cx="857250" cy="53340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</xdr:row>
      <xdr:rowOff>66676</xdr:rowOff>
    </xdr:from>
    <xdr:to>
      <xdr:col>0</xdr:col>
      <xdr:colOff>1143000</xdr:colOff>
      <xdr:row>6</xdr:row>
      <xdr:rowOff>656138</xdr:rowOff>
    </xdr:to>
    <xdr:pic>
      <xdr:nvPicPr>
        <xdr:cNvPr id="5" name="Рисунок 4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100" y="2686051"/>
          <a:ext cx="723900" cy="589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</xdr:row>
      <xdr:rowOff>19051</xdr:rowOff>
    </xdr:from>
    <xdr:to>
      <xdr:col>0</xdr:col>
      <xdr:colOff>1152525</xdr:colOff>
      <xdr:row>7</xdr:row>
      <xdr:rowOff>647700</xdr:rowOff>
    </xdr:to>
    <xdr:pic>
      <xdr:nvPicPr>
        <xdr:cNvPr id="6" name="Рисунок 5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00" y="3352801"/>
          <a:ext cx="77152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8</xdr:row>
      <xdr:rowOff>38100</xdr:rowOff>
    </xdr:from>
    <xdr:to>
      <xdr:col>0</xdr:col>
      <xdr:colOff>1114425</xdr:colOff>
      <xdr:row>8</xdr:row>
      <xdr:rowOff>548640</xdr:rowOff>
    </xdr:to>
    <xdr:pic>
      <xdr:nvPicPr>
        <xdr:cNvPr id="7" name="Рисунок 6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4057650"/>
          <a:ext cx="762000" cy="5105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9</xdr:row>
      <xdr:rowOff>76199</xdr:rowOff>
    </xdr:from>
    <xdr:to>
      <xdr:col>0</xdr:col>
      <xdr:colOff>1171576</xdr:colOff>
      <xdr:row>9</xdr:row>
      <xdr:rowOff>636804</xdr:rowOff>
    </xdr:to>
    <xdr:pic>
      <xdr:nvPicPr>
        <xdr:cNvPr id="8" name="Рисунок 7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0050" y="4657724"/>
          <a:ext cx="771526" cy="56060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10</xdr:row>
      <xdr:rowOff>85725</xdr:rowOff>
    </xdr:from>
    <xdr:to>
      <xdr:col>0</xdr:col>
      <xdr:colOff>1209676</xdr:colOff>
      <xdr:row>10</xdr:row>
      <xdr:rowOff>671578</xdr:rowOff>
    </xdr:to>
    <xdr:pic>
      <xdr:nvPicPr>
        <xdr:cNvPr id="9" name="Рисунок 8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6" y="5372100"/>
          <a:ext cx="800100" cy="58585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</xdr:row>
      <xdr:rowOff>57151</xdr:rowOff>
    </xdr:from>
    <xdr:to>
      <xdr:col>0</xdr:col>
      <xdr:colOff>1143000</xdr:colOff>
      <xdr:row>11</xdr:row>
      <xdr:rowOff>645586</xdr:rowOff>
    </xdr:to>
    <xdr:pic>
      <xdr:nvPicPr>
        <xdr:cNvPr id="10" name="Рисунок 9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0525" y="6115051"/>
          <a:ext cx="752475" cy="58843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12</xdr:row>
      <xdr:rowOff>0</xdr:rowOff>
    </xdr:from>
    <xdr:to>
      <xdr:col>0</xdr:col>
      <xdr:colOff>1136073</xdr:colOff>
      <xdr:row>12</xdr:row>
      <xdr:rowOff>647700</xdr:rowOff>
    </xdr:to>
    <xdr:pic>
      <xdr:nvPicPr>
        <xdr:cNvPr id="11" name="Рисунок 10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4800" y="6772275"/>
          <a:ext cx="831273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12</xdr:row>
      <xdr:rowOff>0</xdr:rowOff>
    </xdr:from>
    <xdr:to>
      <xdr:col>0</xdr:col>
      <xdr:colOff>1181100</xdr:colOff>
      <xdr:row>12</xdr:row>
      <xdr:rowOff>571501</xdr:rowOff>
    </xdr:to>
    <xdr:pic>
      <xdr:nvPicPr>
        <xdr:cNvPr id="12" name="Рисунок 11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14325" y="7515224"/>
          <a:ext cx="866775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12</xdr:row>
      <xdr:rowOff>161927</xdr:rowOff>
    </xdr:from>
    <xdr:to>
      <xdr:col>0</xdr:col>
      <xdr:colOff>1095375</xdr:colOff>
      <xdr:row>12</xdr:row>
      <xdr:rowOff>705149</xdr:rowOff>
    </xdr:to>
    <xdr:pic>
      <xdr:nvPicPr>
        <xdr:cNvPr id="13" name="Рисунок 12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0051" y="8305802"/>
          <a:ext cx="695324" cy="54322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13</xdr:row>
      <xdr:rowOff>57150</xdr:rowOff>
    </xdr:from>
    <xdr:to>
      <xdr:col>0</xdr:col>
      <xdr:colOff>1000125</xdr:colOff>
      <xdr:row>13</xdr:row>
      <xdr:rowOff>525959</xdr:rowOff>
    </xdr:to>
    <xdr:pic>
      <xdr:nvPicPr>
        <xdr:cNvPr id="14" name="Рисунок 13" descr="Картин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050" y="8772525"/>
          <a:ext cx="600075" cy="46880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14</xdr:row>
      <xdr:rowOff>0</xdr:rowOff>
    </xdr:from>
    <xdr:to>
      <xdr:col>0</xdr:col>
      <xdr:colOff>1085850</xdr:colOff>
      <xdr:row>14</xdr:row>
      <xdr:rowOff>565547</xdr:rowOff>
    </xdr:to>
    <xdr:pic>
      <xdr:nvPicPr>
        <xdr:cNvPr id="15" name="Рисунок 14" descr="Картинк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61950" y="9372600"/>
          <a:ext cx="723900" cy="565547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14</xdr:row>
      <xdr:rowOff>38100</xdr:rowOff>
    </xdr:from>
    <xdr:to>
      <xdr:col>0</xdr:col>
      <xdr:colOff>1156920</xdr:colOff>
      <xdr:row>14</xdr:row>
      <xdr:rowOff>600075</xdr:rowOff>
    </xdr:to>
    <xdr:pic>
      <xdr:nvPicPr>
        <xdr:cNvPr id="16" name="Рисунок 15" descr="d71a2215768bca1d28d8687e0757439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71476" y="10020300"/>
          <a:ext cx="785444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15</xdr:row>
      <xdr:rowOff>95250</xdr:rowOff>
    </xdr:from>
    <xdr:to>
      <xdr:col>0</xdr:col>
      <xdr:colOff>1047750</xdr:colOff>
      <xdr:row>15</xdr:row>
      <xdr:rowOff>609600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6225" y="10744200"/>
          <a:ext cx="77152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16</xdr:row>
      <xdr:rowOff>76200</xdr:rowOff>
    </xdr:from>
    <xdr:to>
      <xdr:col>0</xdr:col>
      <xdr:colOff>962025</xdr:colOff>
      <xdr:row>16</xdr:row>
      <xdr:rowOff>523875</xdr:rowOff>
    </xdr:to>
    <xdr:pic>
      <xdr:nvPicPr>
        <xdr:cNvPr id="18" name="Рисунок 17" descr="Картинка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7200" y="11344275"/>
          <a:ext cx="504825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17</xdr:row>
      <xdr:rowOff>57151</xdr:rowOff>
    </xdr:from>
    <xdr:to>
      <xdr:col>0</xdr:col>
      <xdr:colOff>1104900</xdr:colOff>
      <xdr:row>17</xdr:row>
      <xdr:rowOff>585491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28625" y="11896726"/>
          <a:ext cx="676275" cy="52834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18</xdr:row>
      <xdr:rowOff>76200</xdr:rowOff>
    </xdr:from>
    <xdr:to>
      <xdr:col>0</xdr:col>
      <xdr:colOff>1083682</xdr:colOff>
      <xdr:row>18</xdr:row>
      <xdr:rowOff>619125</xdr:rowOff>
    </xdr:to>
    <xdr:pic>
      <xdr:nvPicPr>
        <xdr:cNvPr id="20" name="Рисунок 19" descr="a5e7f07909f9b63c8925c38d2f0cbeca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00025" y="12544425"/>
          <a:ext cx="883657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19</xdr:row>
      <xdr:rowOff>104776</xdr:rowOff>
    </xdr:from>
    <xdr:to>
      <xdr:col>0</xdr:col>
      <xdr:colOff>1114426</xdr:colOff>
      <xdr:row>19</xdr:row>
      <xdr:rowOff>685206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1476" y="13363576"/>
          <a:ext cx="742950" cy="58043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20</xdr:row>
      <xdr:rowOff>114300</xdr:rowOff>
    </xdr:from>
    <xdr:to>
      <xdr:col>0</xdr:col>
      <xdr:colOff>1171575</xdr:colOff>
      <xdr:row>20</xdr:row>
      <xdr:rowOff>873323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0025" y="14182725"/>
          <a:ext cx="971550" cy="7590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</xdr:row>
      <xdr:rowOff>85725</xdr:rowOff>
    </xdr:from>
    <xdr:to>
      <xdr:col>0</xdr:col>
      <xdr:colOff>1175766</xdr:colOff>
      <xdr:row>21</xdr:row>
      <xdr:rowOff>781050</xdr:rowOff>
    </xdr:to>
    <xdr:pic>
      <xdr:nvPicPr>
        <xdr:cNvPr id="23" name="Рисунок 22" descr="Картинка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5750" y="15344775"/>
          <a:ext cx="890016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22</xdr:row>
      <xdr:rowOff>219075</xdr:rowOff>
    </xdr:from>
    <xdr:to>
      <xdr:col>0</xdr:col>
      <xdr:colOff>1257681</xdr:colOff>
      <xdr:row>22</xdr:row>
      <xdr:rowOff>1104900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25" y="16421100"/>
          <a:ext cx="1133856" cy="885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3</xdr:row>
      <xdr:rowOff>47625</xdr:rowOff>
    </xdr:from>
    <xdr:to>
      <xdr:col>0</xdr:col>
      <xdr:colOff>1162050</xdr:colOff>
      <xdr:row>3</xdr:row>
      <xdr:rowOff>732234</xdr:rowOff>
    </xdr:to>
    <xdr:pic>
      <xdr:nvPicPr>
        <xdr:cNvPr id="2" name="Рисунок 1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676275"/>
          <a:ext cx="876300" cy="68460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</xdr:row>
      <xdr:rowOff>47625</xdr:rowOff>
    </xdr:from>
    <xdr:to>
      <xdr:col>0</xdr:col>
      <xdr:colOff>1047750</xdr:colOff>
      <xdr:row>4</xdr:row>
      <xdr:rowOff>752475</xdr:rowOff>
    </xdr:to>
    <xdr:pic>
      <xdr:nvPicPr>
        <xdr:cNvPr id="4" name="Рисунок 3" descr="9d48149cd5080fa6c077ebf650a0198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2900" y="14573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5</xdr:row>
      <xdr:rowOff>95251</xdr:rowOff>
    </xdr:from>
    <xdr:to>
      <xdr:col>0</xdr:col>
      <xdr:colOff>1066801</xdr:colOff>
      <xdr:row>5</xdr:row>
      <xdr:rowOff>645915</xdr:rowOff>
    </xdr:to>
    <xdr:pic>
      <xdr:nvPicPr>
        <xdr:cNvPr id="5" name="Рисунок 4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1951" y="2333626"/>
          <a:ext cx="704850" cy="55066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6</xdr:row>
      <xdr:rowOff>57150</xdr:rowOff>
    </xdr:from>
    <xdr:to>
      <xdr:col>0</xdr:col>
      <xdr:colOff>1019175</xdr:colOff>
      <xdr:row>6</xdr:row>
      <xdr:rowOff>647700</xdr:rowOff>
    </xdr:to>
    <xdr:pic>
      <xdr:nvPicPr>
        <xdr:cNvPr id="6" name="Рисунок 5" descr="ballu_bkx_5_111392_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3086100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7</xdr:row>
      <xdr:rowOff>85725</xdr:rowOff>
    </xdr:from>
    <xdr:to>
      <xdr:col>0</xdr:col>
      <xdr:colOff>1131189</xdr:colOff>
      <xdr:row>7</xdr:row>
      <xdr:rowOff>723900</xdr:rowOff>
    </xdr:to>
    <xdr:pic>
      <xdr:nvPicPr>
        <xdr:cNvPr id="7" name="Рисунок 6" descr="1111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4325" y="3876675"/>
          <a:ext cx="816864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</xdr:row>
      <xdr:rowOff>133350</xdr:rowOff>
    </xdr:from>
    <xdr:to>
      <xdr:col>0</xdr:col>
      <xdr:colOff>1038225</xdr:colOff>
      <xdr:row>8</xdr:row>
      <xdr:rowOff>713780</xdr:rowOff>
    </xdr:to>
    <xdr:pic>
      <xdr:nvPicPr>
        <xdr:cNvPr id="8" name="Рисунок 7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5275" y="4724400"/>
          <a:ext cx="742950" cy="58043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9</xdr:row>
      <xdr:rowOff>76200</xdr:rowOff>
    </xdr:from>
    <xdr:to>
      <xdr:col>0</xdr:col>
      <xdr:colOff>1028700</xdr:colOff>
      <xdr:row>9</xdr:row>
      <xdr:rowOff>702670</xdr:rowOff>
    </xdr:to>
    <xdr:pic>
      <xdr:nvPicPr>
        <xdr:cNvPr id="9" name="Рисунок 8" descr="cc396be76d1c7d94d6ed962fd8f26e4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0026" y="5505450"/>
          <a:ext cx="828674" cy="62647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10</xdr:row>
      <xdr:rowOff>79330</xdr:rowOff>
    </xdr:from>
    <xdr:to>
      <xdr:col>0</xdr:col>
      <xdr:colOff>1228726</xdr:colOff>
      <xdr:row>10</xdr:row>
      <xdr:rowOff>733426</xdr:rowOff>
    </xdr:to>
    <xdr:pic>
      <xdr:nvPicPr>
        <xdr:cNvPr id="10" name="Рисунок 9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1926" y="6251530"/>
          <a:ext cx="1066800" cy="65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</xdr:row>
      <xdr:rowOff>133350</xdr:rowOff>
    </xdr:from>
    <xdr:to>
      <xdr:col>0</xdr:col>
      <xdr:colOff>1066800</xdr:colOff>
      <xdr:row>11</xdr:row>
      <xdr:rowOff>721221</xdr:rowOff>
    </xdr:to>
    <xdr:pic>
      <xdr:nvPicPr>
        <xdr:cNvPr id="11" name="Рисунок 10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4325" y="7181850"/>
          <a:ext cx="752475" cy="58787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12</xdr:row>
      <xdr:rowOff>161926</xdr:rowOff>
    </xdr:from>
    <xdr:to>
      <xdr:col>0</xdr:col>
      <xdr:colOff>1047750</xdr:colOff>
      <xdr:row>12</xdr:row>
      <xdr:rowOff>712590</xdr:rowOff>
    </xdr:to>
    <xdr:pic>
      <xdr:nvPicPr>
        <xdr:cNvPr id="12" name="Рисунок 11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2900" y="8077201"/>
          <a:ext cx="704850" cy="55066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13</xdr:row>
      <xdr:rowOff>142875</xdr:rowOff>
    </xdr:from>
    <xdr:to>
      <xdr:col>0</xdr:col>
      <xdr:colOff>1123950</xdr:colOff>
      <xdr:row>13</xdr:row>
      <xdr:rowOff>812602</xdr:rowOff>
    </xdr:to>
    <xdr:pic>
      <xdr:nvPicPr>
        <xdr:cNvPr id="13" name="Рисунок 12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6700" y="8963025"/>
          <a:ext cx="857250" cy="66972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14</xdr:row>
      <xdr:rowOff>95250</xdr:rowOff>
    </xdr:from>
    <xdr:to>
      <xdr:col>0</xdr:col>
      <xdr:colOff>1140714</xdr:colOff>
      <xdr:row>14</xdr:row>
      <xdr:rowOff>733425</xdr:rowOff>
    </xdr:to>
    <xdr:pic>
      <xdr:nvPicPr>
        <xdr:cNvPr id="14" name="Рисунок 13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3850" y="9820275"/>
          <a:ext cx="816864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15</xdr:row>
      <xdr:rowOff>104775</xdr:rowOff>
    </xdr:from>
    <xdr:to>
      <xdr:col>0</xdr:col>
      <xdr:colOff>1085850</xdr:colOff>
      <xdr:row>15</xdr:row>
      <xdr:rowOff>692646</xdr:rowOff>
    </xdr:to>
    <xdr:pic>
      <xdr:nvPicPr>
        <xdr:cNvPr id="15" name="Рисунок 14" descr="Картин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3375" y="10610850"/>
          <a:ext cx="752475" cy="58787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</xdr:row>
      <xdr:rowOff>66675</xdr:rowOff>
    </xdr:from>
    <xdr:to>
      <xdr:col>0</xdr:col>
      <xdr:colOff>1093089</xdr:colOff>
      <xdr:row>16</xdr:row>
      <xdr:rowOff>704850</xdr:rowOff>
    </xdr:to>
    <xdr:pic>
      <xdr:nvPicPr>
        <xdr:cNvPr id="16" name="Рисунок 15" descr="Картинк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76225" y="11391900"/>
          <a:ext cx="816864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</xdr:row>
      <xdr:rowOff>104775</xdr:rowOff>
    </xdr:from>
    <xdr:to>
      <xdr:col>0</xdr:col>
      <xdr:colOff>1128522</xdr:colOff>
      <xdr:row>17</xdr:row>
      <xdr:rowOff>733425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3850" y="12220575"/>
          <a:ext cx="804672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18</xdr:row>
      <xdr:rowOff>66676</xdr:rowOff>
    </xdr:from>
    <xdr:to>
      <xdr:col>0</xdr:col>
      <xdr:colOff>1062990</xdr:colOff>
      <xdr:row>18</xdr:row>
      <xdr:rowOff>733426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9550" y="13030201"/>
          <a:ext cx="85344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19</xdr:row>
      <xdr:rowOff>123825</xdr:rowOff>
    </xdr:from>
    <xdr:to>
      <xdr:col>0</xdr:col>
      <xdr:colOff>1066800</xdr:colOff>
      <xdr:row>19</xdr:row>
      <xdr:rowOff>741462</xdr:rowOff>
    </xdr:to>
    <xdr:pic>
      <xdr:nvPicPr>
        <xdr:cNvPr id="20" name="Рисунок 19" descr="Картинка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6225" y="13973175"/>
          <a:ext cx="790575" cy="6176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</xdr:row>
      <xdr:rowOff>38100</xdr:rowOff>
    </xdr:from>
    <xdr:to>
      <xdr:col>0</xdr:col>
      <xdr:colOff>1104900</xdr:colOff>
      <xdr:row>3</xdr:row>
      <xdr:rowOff>781050</xdr:rowOff>
    </xdr:to>
    <xdr:pic>
      <xdr:nvPicPr>
        <xdr:cNvPr id="19" name="Рисунок 18" descr="c16067ed750748e860d89b9cc9fbe39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64770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4</xdr:row>
      <xdr:rowOff>161924</xdr:rowOff>
    </xdr:from>
    <xdr:to>
      <xdr:col>0</xdr:col>
      <xdr:colOff>1047750</xdr:colOff>
      <xdr:row>4</xdr:row>
      <xdr:rowOff>650873</xdr:rowOff>
    </xdr:to>
    <xdr:pic>
      <xdr:nvPicPr>
        <xdr:cNvPr id="20" name="Рисунок 19" descr="obogrevatel-gazovij-dikson-ph-ghp-d1-15-1200x8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6" y="1609724"/>
          <a:ext cx="733424" cy="48894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</xdr:row>
      <xdr:rowOff>95250</xdr:rowOff>
    </xdr:from>
    <xdr:to>
      <xdr:col>0</xdr:col>
      <xdr:colOff>1028700</xdr:colOff>
      <xdr:row>5</xdr:row>
      <xdr:rowOff>653355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2371725"/>
          <a:ext cx="714375" cy="55810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</xdr:row>
      <xdr:rowOff>95250</xdr:rowOff>
    </xdr:from>
    <xdr:to>
      <xdr:col>0</xdr:col>
      <xdr:colOff>1040130</xdr:colOff>
      <xdr:row>6</xdr:row>
      <xdr:rowOff>714375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3162300"/>
          <a:ext cx="79248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</xdr:row>
      <xdr:rowOff>161925</xdr:rowOff>
    </xdr:from>
    <xdr:to>
      <xdr:col>0</xdr:col>
      <xdr:colOff>1104900</xdr:colOff>
      <xdr:row>7</xdr:row>
      <xdr:rowOff>876300</xdr:rowOff>
    </xdr:to>
    <xdr:pic>
      <xdr:nvPicPr>
        <xdr:cNvPr id="23" name="Рисунок 22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500" y="4067175"/>
          <a:ext cx="9144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</xdr:row>
      <xdr:rowOff>184547</xdr:rowOff>
    </xdr:from>
    <xdr:to>
      <xdr:col>0</xdr:col>
      <xdr:colOff>1190625</xdr:colOff>
      <xdr:row>8</xdr:row>
      <xdr:rowOff>913805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7175" y="5089922"/>
          <a:ext cx="933450" cy="72925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9</xdr:row>
      <xdr:rowOff>66675</xdr:rowOff>
    </xdr:from>
    <xdr:to>
      <xdr:col>0</xdr:col>
      <xdr:colOff>1133475</xdr:colOff>
      <xdr:row>9</xdr:row>
      <xdr:rowOff>788491</xdr:rowOff>
    </xdr:to>
    <xdr:pic>
      <xdr:nvPicPr>
        <xdr:cNvPr id="25" name="Рисунок 24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9550" y="6038850"/>
          <a:ext cx="923925" cy="72181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10</xdr:row>
      <xdr:rowOff>57150</xdr:rowOff>
    </xdr:from>
    <xdr:to>
      <xdr:col>0</xdr:col>
      <xdr:colOff>1176909</xdr:colOff>
      <xdr:row>10</xdr:row>
      <xdr:rowOff>790575</xdr:rowOff>
    </xdr:to>
    <xdr:pic>
      <xdr:nvPicPr>
        <xdr:cNvPr id="26" name="Рисунок 25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8125" y="6867525"/>
          <a:ext cx="938784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11</xdr:row>
      <xdr:rowOff>180976</xdr:rowOff>
    </xdr:from>
    <xdr:to>
      <xdr:col>0</xdr:col>
      <xdr:colOff>1125091</xdr:colOff>
      <xdr:row>11</xdr:row>
      <xdr:rowOff>933450</xdr:rowOff>
    </xdr:to>
    <xdr:pic>
      <xdr:nvPicPr>
        <xdr:cNvPr id="27" name="Рисунок 26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1924" y="7867651"/>
          <a:ext cx="963167" cy="7524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161926</xdr:rowOff>
    </xdr:from>
    <xdr:to>
      <xdr:col>0</xdr:col>
      <xdr:colOff>1123950</xdr:colOff>
      <xdr:row>3</xdr:row>
      <xdr:rowOff>868860</xdr:rowOff>
    </xdr:to>
    <xdr:pic>
      <xdr:nvPicPr>
        <xdr:cNvPr id="11" name="Рисунок 10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790576"/>
          <a:ext cx="904875" cy="70693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4</xdr:row>
      <xdr:rowOff>200025</xdr:rowOff>
    </xdr:from>
    <xdr:to>
      <xdr:col>0</xdr:col>
      <xdr:colOff>1143000</xdr:colOff>
      <xdr:row>4</xdr:row>
      <xdr:rowOff>884634</xdr:rowOff>
    </xdr:to>
    <xdr:pic>
      <xdr:nvPicPr>
        <xdr:cNvPr id="12" name="Рисунок 11" descr="Картин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905000"/>
          <a:ext cx="876300" cy="68460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</xdr:row>
      <xdr:rowOff>95250</xdr:rowOff>
    </xdr:from>
    <xdr:to>
      <xdr:col>0</xdr:col>
      <xdr:colOff>1162050</xdr:colOff>
      <xdr:row>5</xdr:row>
      <xdr:rowOff>809625</xdr:rowOff>
    </xdr:to>
    <xdr:pic>
      <xdr:nvPicPr>
        <xdr:cNvPr id="13" name="Рисунок 12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2905125"/>
          <a:ext cx="9144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</xdr:row>
      <xdr:rowOff>171450</xdr:rowOff>
    </xdr:from>
    <xdr:to>
      <xdr:col>0</xdr:col>
      <xdr:colOff>1239012</xdr:colOff>
      <xdr:row>6</xdr:row>
      <xdr:rowOff>990600</xdr:rowOff>
    </xdr:to>
    <xdr:pic>
      <xdr:nvPicPr>
        <xdr:cNvPr id="14" name="Рисунок 13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4010025"/>
          <a:ext cx="1048512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7</xdr:row>
      <xdr:rowOff>152401</xdr:rowOff>
    </xdr:from>
    <xdr:to>
      <xdr:col>0</xdr:col>
      <xdr:colOff>1257301</xdr:colOff>
      <xdr:row>7</xdr:row>
      <xdr:rowOff>1015604</xdr:rowOff>
    </xdr:to>
    <xdr:pic>
      <xdr:nvPicPr>
        <xdr:cNvPr id="15" name="Рисунок 14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1" y="5124451"/>
          <a:ext cx="1104900" cy="86320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</xdr:row>
      <xdr:rowOff>95251</xdr:rowOff>
    </xdr:from>
    <xdr:to>
      <xdr:col>0</xdr:col>
      <xdr:colOff>1257300</xdr:colOff>
      <xdr:row>8</xdr:row>
      <xdr:rowOff>958454</xdr:rowOff>
    </xdr:to>
    <xdr:pic>
      <xdr:nvPicPr>
        <xdr:cNvPr id="16" name="Рисунок 15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0" y="6200776"/>
          <a:ext cx="1104900" cy="86320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66676</xdr:rowOff>
    </xdr:from>
    <xdr:to>
      <xdr:col>1</xdr:col>
      <xdr:colOff>0</xdr:colOff>
      <xdr:row>9</xdr:row>
      <xdr:rowOff>944762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2875" y="7239001"/>
          <a:ext cx="1123950" cy="8780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</xdr:row>
      <xdr:rowOff>180976</xdr:rowOff>
    </xdr:from>
    <xdr:to>
      <xdr:col>0</xdr:col>
      <xdr:colOff>1251203</xdr:colOff>
      <xdr:row>10</xdr:row>
      <xdr:rowOff>1009650</xdr:rowOff>
    </xdr:to>
    <xdr:pic>
      <xdr:nvPicPr>
        <xdr:cNvPr id="18" name="Рисунок 17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0" y="8420101"/>
          <a:ext cx="1060703" cy="82867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</xdr:row>
      <xdr:rowOff>257175</xdr:rowOff>
    </xdr:from>
    <xdr:to>
      <xdr:col>0</xdr:col>
      <xdr:colOff>1218438</xdr:colOff>
      <xdr:row>11</xdr:row>
      <xdr:rowOff>1104900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350" y="9620250"/>
          <a:ext cx="108508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12</xdr:row>
      <xdr:rowOff>142875</xdr:rowOff>
    </xdr:from>
    <xdr:to>
      <xdr:col>0</xdr:col>
      <xdr:colOff>1200150</xdr:colOff>
      <xdr:row>12</xdr:row>
      <xdr:rowOff>857250</xdr:rowOff>
    </xdr:to>
    <xdr:pic>
      <xdr:nvPicPr>
        <xdr:cNvPr id="20" name="Рисунок 19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0" y="10801350"/>
          <a:ext cx="9144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13</xdr:row>
      <xdr:rowOff>114301</xdr:rowOff>
    </xdr:from>
    <xdr:to>
      <xdr:col>0</xdr:col>
      <xdr:colOff>1128521</xdr:colOff>
      <xdr:row>13</xdr:row>
      <xdr:rowOff>742950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3850" y="11734801"/>
          <a:ext cx="804671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14</xdr:row>
      <xdr:rowOff>95250</xdr:rowOff>
    </xdr:from>
    <xdr:to>
      <xdr:col>0</xdr:col>
      <xdr:colOff>1078231</xdr:colOff>
      <xdr:row>14</xdr:row>
      <xdr:rowOff>714375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1" y="12620625"/>
          <a:ext cx="79248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</xdr:row>
      <xdr:rowOff>142876</xdr:rowOff>
    </xdr:from>
    <xdr:to>
      <xdr:col>0</xdr:col>
      <xdr:colOff>1114425</xdr:colOff>
      <xdr:row>15</xdr:row>
      <xdr:rowOff>864692</xdr:rowOff>
    </xdr:to>
    <xdr:pic>
      <xdr:nvPicPr>
        <xdr:cNvPr id="23" name="Рисунок 22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00" y="13449301"/>
          <a:ext cx="923925" cy="72181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</xdr:row>
      <xdr:rowOff>133350</xdr:rowOff>
    </xdr:from>
    <xdr:to>
      <xdr:col>0</xdr:col>
      <xdr:colOff>1117473</xdr:colOff>
      <xdr:row>16</xdr:row>
      <xdr:rowOff>790575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6225" y="14458950"/>
          <a:ext cx="841248" cy="657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209550</xdr:rowOff>
    </xdr:from>
    <xdr:to>
      <xdr:col>0</xdr:col>
      <xdr:colOff>1145667</xdr:colOff>
      <xdr:row>3</xdr:row>
      <xdr:rowOff>933450</xdr:rowOff>
    </xdr:to>
    <xdr:pic>
      <xdr:nvPicPr>
        <xdr:cNvPr id="16" name="Рисунок 15" descr="Карти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838200"/>
          <a:ext cx="926592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</xdr:row>
      <xdr:rowOff>0</xdr:rowOff>
    </xdr:from>
    <xdr:to>
      <xdr:col>0</xdr:col>
      <xdr:colOff>1029462</xdr:colOff>
      <xdr:row>4</xdr:row>
      <xdr:rowOff>581025</xdr:rowOff>
    </xdr:to>
    <xdr:pic>
      <xdr:nvPicPr>
        <xdr:cNvPr id="17" name="Рисунок 16" descr="Картин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1857375"/>
          <a:ext cx="743712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</xdr:row>
      <xdr:rowOff>133350</xdr:rowOff>
    </xdr:from>
    <xdr:to>
      <xdr:col>0</xdr:col>
      <xdr:colOff>1171575</xdr:colOff>
      <xdr:row>4</xdr:row>
      <xdr:rowOff>877491</xdr:rowOff>
    </xdr:to>
    <xdr:pic>
      <xdr:nvPicPr>
        <xdr:cNvPr id="18" name="Рисунок 17" descr="Карти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2743200"/>
          <a:ext cx="952500" cy="7441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</xdr:row>
      <xdr:rowOff>142875</xdr:rowOff>
    </xdr:from>
    <xdr:to>
      <xdr:col>0</xdr:col>
      <xdr:colOff>1137666</xdr:colOff>
      <xdr:row>5</xdr:row>
      <xdr:rowOff>838200</xdr:rowOff>
    </xdr:to>
    <xdr:pic>
      <xdr:nvPicPr>
        <xdr:cNvPr id="19" name="Рисунок 18" descr="Картин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3781425"/>
          <a:ext cx="890016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</xdr:row>
      <xdr:rowOff>123825</xdr:rowOff>
    </xdr:from>
    <xdr:to>
      <xdr:col>0</xdr:col>
      <xdr:colOff>1192911</xdr:colOff>
      <xdr:row>6</xdr:row>
      <xdr:rowOff>914400</xdr:rowOff>
    </xdr:to>
    <xdr:pic>
      <xdr:nvPicPr>
        <xdr:cNvPr id="20" name="Рисунок 19" descr="Картин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0975" y="4895850"/>
          <a:ext cx="1011936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</xdr:row>
      <xdr:rowOff>0</xdr:rowOff>
    </xdr:from>
    <xdr:to>
      <xdr:col>0</xdr:col>
      <xdr:colOff>1179576</xdr:colOff>
      <xdr:row>7</xdr:row>
      <xdr:rowOff>742950</xdr:rowOff>
    </xdr:to>
    <xdr:pic>
      <xdr:nvPicPr>
        <xdr:cNvPr id="21" name="Рисунок 20" descr="Картин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8600" y="6076951"/>
          <a:ext cx="95097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</xdr:row>
      <xdr:rowOff>123825</xdr:rowOff>
    </xdr:from>
    <xdr:to>
      <xdr:col>0</xdr:col>
      <xdr:colOff>1171575</xdr:colOff>
      <xdr:row>7</xdr:row>
      <xdr:rowOff>860524</xdr:rowOff>
    </xdr:to>
    <xdr:pic>
      <xdr:nvPicPr>
        <xdr:cNvPr id="22" name="Рисунок 21" descr="Картин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096125"/>
          <a:ext cx="942975" cy="736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</xdr:row>
      <xdr:rowOff>228601</xdr:rowOff>
    </xdr:from>
    <xdr:to>
      <xdr:col>0</xdr:col>
      <xdr:colOff>1152525</xdr:colOff>
      <xdr:row>8</xdr:row>
      <xdr:rowOff>905769</xdr:rowOff>
    </xdr:to>
    <xdr:pic>
      <xdr:nvPicPr>
        <xdr:cNvPr id="23" name="Рисунок 22" descr="Картин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" y="8267701"/>
          <a:ext cx="866775" cy="6771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</xdr:row>
      <xdr:rowOff>238126</xdr:rowOff>
    </xdr:from>
    <xdr:to>
      <xdr:col>0</xdr:col>
      <xdr:colOff>1190625</xdr:colOff>
      <xdr:row>9</xdr:row>
      <xdr:rowOff>1034356</xdr:rowOff>
    </xdr:to>
    <xdr:pic>
      <xdr:nvPicPr>
        <xdr:cNvPr id="24" name="Рисунок 23" descr="Картин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" y="9401176"/>
          <a:ext cx="1019175" cy="79623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104775</xdr:rowOff>
    </xdr:from>
    <xdr:to>
      <xdr:col>0</xdr:col>
      <xdr:colOff>1085850</xdr:colOff>
      <xdr:row>10</xdr:row>
      <xdr:rowOff>781943</xdr:rowOff>
    </xdr:to>
    <xdr:pic>
      <xdr:nvPicPr>
        <xdr:cNvPr id="25" name="Рисунок 24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9075" y="10563225"/>
          <a:ext cx="866775" cy="67716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11</xdr:row>
      <xdr:rowOff>28575</xdr:rowOff>
    </xdr:from>
    <xdr:to>
      <xdr:col>0</xdr:col>
      <xdr:colOff>971549</xdr:colOff>
      <xdr:row>11</xdr:row>
      <xdr:rowOff>938123</xdr:rowOff>
    </xdr:to>
    <xdr:pic>
      <xdr:nvPicPr>
        <xdr:cNvPr id="26" name="Рисунок 25" descr="Картинк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00050" y="11449050"/>
          <a:ext cx="571499" cy="9095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</xdr:row>
      <xdr:rowOff>142876</xdr:rowOff>
    </xdr:from>
    <xdr:to>
      <xdr:col>0</xdr:col>
      <xdr:colOff>1200150</xdr:colOff>
      <xdr:row>12</xdr:row>
      <xdr:rowOff>872134</xdr:rowOff>
    </xdr:to>
    <xdr:pic>
      <xdr:nvPicPr>
        <xdr:cNvPr id="27" name="Рисунок 26" descr="Карти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6700" y="12649201"/>
          <a:ext cx="933450" cy="7292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115</xdr:row>
      <xdr:rowOff>95250</xdr:rowOff>
    </xdr:from>
    <xdr:to>
      <xdr:col>1</xdr:col>
      <xdr:colOff>666750</xdr:colOff>
      <xdr:row>118</xdr:row>
      <xdr:rowOff>142875</xdr:rowOff>
    </xdr:to>
    <xdr:pic>
      <xdr:nvPicPr>
        <xdr:cNvPr id="2" name="Рисунок 1" descr="103317107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01930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119</xdr:row>
      <xdr:rowOff>114300</xdr:rowOff>
    </xdr:from>
    <xdr:to>
      <xdr:col>1</xdr:col>
      <xdr:colOff>704850</xdr:colOff>
      <xdr:row>122</xdr:row>
      <xdr:rowOff>47625</xdr:rowOff>
    </xdr:to>
    <xdr:pic>
      <xdr:nvPicPr>
        <xdr:cNvPr id="3" name="Рисунок 2" descr="a04d9a7b2bd35c2de8ece6e48a556ed7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" y="2105025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123</xdr:row>
      <xdr:rowOff>19050</xdr:rowOff>
    </xdr:from>
    <xdr:to>
      <xdr:col>1</xdr:col>
      <xdr:colOff>704850</xdr:colOff>
      <xdr:row>125</xdr:row>
      <xdr:rowOff>123825</xdr:rowOff>
    </xdr:to>
    <xdr:pic>
      <xdr:nvPicPr>
        <xdr:cNvPr id="4" name="Рисунок 3" descr="a6bc0c2ceccc403debf7e2fb0b713d4e6fa6690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1926550"/>
          <a:ext cx="628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127</xdr:row>
      <xdr:rowOff>114300</xdr:rowOff>
    </xdr:from>
    <xdr:to>
      <xdr:col>1</xdr:col>
      <xdr:colOff>590550</xdr:colOff>
      <xdr:row>131</xdr:row>
      <xdr:rowOff>0</xdr:rowOff>
    </xdr:to>
    <xdr:pic>
      <xdr:nvPicPr>
        <xdr:cNvPr id="5" name="Рисунок 4" descr="HTB1OwUKbb7U5uJjSZFFq6yYHpXaf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7200" y="22993350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133</xdr:row>
      <xdr:rowOff>57150</xdr:rowOff>
    </xdr:from>
    <xdr:to>
      <xdr:col>1</xdr:col>
      <xdr:colOff>685800</xdr:colOff>
      <xdr:row>136</xdr:row>
      <xdr:rowOff>114300</xdr:rowOff>
    </xdr:to>
    <xdr:pic>
      <xdr:nvPicPr>
        <xdr:cNvPr id="6" name="Рисунок 5" descr="d78458894f62982acbd57ec4336f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0" y="23793450"/>
          <a:ext cx="6286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106</xdr:row>
      <xdr:rowOff>76200</xdr:rowOff>
    </xdr:from>
    <xdr:to>
      <xdr:col>1</xdr:col>
      <xdr:colOff>685800</xdr:colOff>
      <xdr:row>112</xdr:row>
      <xdr:rowOff>133350</xdr:rowOff>
    </xdr:to>
    <xdr:pic>
      <xdr:nvPicPr>
        <xdr:cNvPr id="7" name="Рисунок 6" descr="6895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" y="18621375"/>
          <a:ext cx="609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84</xdr:row>
      <xdr:rowOff>76200</xdr:rowOff>
    </xdr:from>
    <xdr:to>
      <xdr:col>1</xdr:col>
      <xdr:colOff>619125</xdr:colOff>
      <xdr:row>88</xdr:row>
      <xdr:rowOff>95250</xdr:rowOff>
    </xdr:to>
    <xdr:pic>
      <xdr:nvPicPr>
        <xdr:cNvPr id="8" name="Рисунок 7" descr="gazonokosilka-benzinovaya-zubr-gkb-510-510-mm-139-sm3-3600-ob-min-2-6-kvt-5-stupeney-kosheniya-25-7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2425" y="144113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92</xdr:row>
      <xdr:rowOff>85725</xdr:rowOff>
    </xdr:from>
    <xdr:to>
      <xdr:col>1</xdr:col>
      <xdr:colOff>638175</xdr:colOff>
      <xdr:row>94</xdr:row>
      <xdr:rowOff>66675</xdr:rowOff>
    </xdr:to>
    <xdr:pic>
      <xdr:nvPicPr>
        <xdr:cNvPr id="9" name="Рисунок 8" descr="1-2-Garden-Water-Hose-Connector-Pipe-Quick-Connectors-Joining-Mender-Repair-Leaking-Joiner-Connector-Adapte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15563850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95</xdr:row>
      <xdr:rowOff>114300</xdr:rowOff>
    </xdr:from>
    <xdr:to>
      <xdr:col>1</xdr:col>
      <xdr:colOff>647700</xdr:colOff>
      <xdr:row>97</xdr:row>
      <xdr:rowOff>209550</xdr:rowOff>
    </xdr:to>
    <xdr:pic>
      <xdr:nvPicPr>
        <xdr:cNvPr id="10" name="Рисунок 9" descr="42636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0" y="16421100"/>
          <a:ext cx="5905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100</xdr:row>
      <xdr:rowOff>28575</xdr:rowOff>
    </xdr:from>
    <xdr:to>
      <xdr:col>1</xdr:col>
      <xdr:colOff>685800</xdr:colOff>
      <xdr:row>102</xdr:row>
      <xdr:rowOff>257175</xdr:rowOff>
    </xdr:to>
    <xdr:pic>
      <xdr:nvPicPr>
        <xdr:cNvPr id="11" name="Рисунок 10" descr="adapter_plastmassov_3_41_vnutrennyaya_rezba_sturm_seriya_classic_1_3nwm-co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" y="174498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75</xdr:row>
      <xdr:rowOff>104775</xdr:rowOff>
    </xdr:from>
    <xdr:to>
      <xdr:col>1</xdr:col>
      <xdr:colOff>647700</xdr:colOff>
      <xdr:row>79</xdr:row>
      <xdr:rowOff>0</xdr:rowOff>
    </xdr:to>
    <xdr:pic>
      <xdr:nvPicPr>
        <xdr:cNvPr id="12" name="Рисунок 11" descr="99ea4cc24216b9bbdc2528615b4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7200" y="12753975"/>
          <a:ext cx="514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79</xdr:row>
      <xdr:rowOff>142875</xdr:rowOff>
    </xdr:from>
    <xdr:to>
      <xdr:col>1</xdr:col>
      <xdr:colOff>523875</xdr:colOff>
      <xdr:row>82</xdr:row>
      <xdr:rowOff>228600</xdr:rowOff>
    </xdr:to>
    <xdr:pic>
      <xdr:nvPicPr>
        <xdr:cNvPr id="13" name="Рисунок 12" descr="103348572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13496925"/>
          <a:ext cx="390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70</xdr:row>
      <xdr:rowOff>123825</xdr:rowOff>
    </xdr:from>
    <xdr:to>
      <xdr:col>1</xdr:col>
      <xdr:colOff>685800</xdr:colOff>
      <xdr:row>73</xdr:row>
      <xdr:rowOff>66675</xdr:rowOff>
    </xdr:to>
    <xdr:pic>
      <xdr:nvPicPr>
        <xdr:cNvPr id="14" name="Рисунок 13" descr="37f191cb469fa085cf510b176b8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0" y="117919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36</xdr:row>
      <xdr:rowOff>28575</xdr:rowOff>
    </xdr:from>
    <xdr:to>
      <xdr:col>1</xdr:col>
      <xdr:colOff>704850</xdr:colOff>
      <xdr:row>40</xdr:row>
      <xdr:rowOff>28575</xdr:rowOff>
    </xdr:to>
    <xdr:pic>
      <xdr:nvPicPr>
        <xdr:cNvPr id="15" name="Рисунок 14" descr="28947.97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2900" y="577215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42</xdr:row>
      <xdr:rowOff>38100</xdr:rowOff>
    </xdr:from>
    <xdr:to>
      <xdr:col>1</xdr:col>
      <xdr:colOff>628650</xdr:colOff>
      <xdr:row>47</xdr:row>
      <xdr:rowOff>152400</xdr:rowOff>
    </xdr:to>
    <xdr:pic>
      <xdr:nvPicPr>
        <xdr:cNvPr id="16" name="Рисунок 15" descr="8023908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0" y="6772275"/>
          <a:ext cx="571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49</xdr:row>
      <xdr:rowOff>85725</xdr:rowOff>
    </xdr:from>
    <xdr:to>
      <xdr:col>1</xdr:col>
      <xdr:colOff>657225</xdr:colOff>
      <xdr:row>53</xdr:row>
      <xdr:rowOff>133350</xdr:rowOff>
    </xdr:to>
    <xdr:pic>
      <xdr:nvPicPr>
        <xdr:cNvPr id="17" name="Рисунок 16" descr="100001300657b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0" y="7953375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55</xdr:row>
      <xdr:rowOff>190500</xdr:rowOff>
    </xdr:from>
    <xdr:to>
      <xdr:col>1</xdr:col>
      <xdr:colOff>676275</xdr:colOff>
      <xdr:row>59</xdr:row>
      <xdr:rowOff>85725</xdr:rowOff>
    </xdr:to>
    <xdr:pic>
      <xdr:nvPicPr>
        <xdr:cNvPr id="18" name="Рисунок 17" descr="a8d9f87b4a2c86ae51e7471b80391d6b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9575" y="9048750"/>
          <a:ext cx="590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61</xdr:row>
      <xdr:rowOff>104775</xdr:rowOff>
    </xdr:from>
    <xdr:to>
      <xdr:col>1</xdr:col>
      <xdr:colOff>685800</xdr:colOff>
      <xdr:row>65</xdr:row>
      <xdr:rowOff>123825</xdr:rowOff>
    </xdr:to>
    <xdr:pic>
      <xdr:nvPicPr>
        <xdr:cNvPr id="19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10353675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26</xdr:row>
      <xdr:rowOff>9525</xdr:rowOff>
    </xdr:from>
    <xdr:to>
      <xdr:col>1</xdr:col>
      <xdr:colOff>695325</xdr:colOff>
      <xdr:row>29</xdr:row>
      <xdr:rowOff>19050</xdr:rowOff>
    </xdr:to>
    <xdr:pic>
      <xdr:nvPicPr>
        <xdr:cNvPr id="20" name="Рисунок 19" descr="94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" y="3924300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30</xdr:row>
      <xdr:rowOff>66675</xdr:rowOff>
    </xdr:from>
    <xdr:to>
      <xdr:col>1</xdr:col>
      <xdr:colOff>590550</xdr:colOff>
      <xdr:row>33</xdr:row>
      <xdr:rowOff>142875</xdr:rowOff>
    </xdr:to>
    <xdr:pic>
      <xdr:nvPicPr>
        <xdr:cNvPr id="21" name="Рисунок 20" descr="130015_Рис.3-Удлинители-колес-для-мотоблок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7200" y="4686300"/>
          <a:ext cx="4572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20</xdr:row>
      <xdr:rowOff>257175</xdr:rowOff>
    </xdr:from>
    <xdr:to>
      <xdr:col>1</xdr:col>
      <xdr:colOff>628650</xdr:colOff>
      <xdr:row>22</xdr:row>
      <xdr:rowOff>85725</xdr:rowOff>
    </xdr:to>
    <xdr:pic>
      <xdr:nvPicPr>
        <xdr:cNvPr id="22" name="Рисунок 21" descr="5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0" y="304800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16</xdr:row>
      <xdr:rowOff>123825</xdr:rowOff>
    </xdr:from>
    <xdr:to>
      <xdr:col>1</xdr:col>
      <xdr:colOff>619125</xdr:colOff>
      <xdr:row>18</xdr:row>
      <xdr:rowOff>76200</xdr:rowOff>
    </xdr:to>
    <xdr:pic>
      <xdr:nvPicPr>
        <xdr:cNvPr id="23" name="Рисунок 22" descr="100022726617b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9575" y="1943100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</xdr:row>
      <xdr:rowOff>57150</xdr:rowOff>
    </xdr:from>
    <xdr:to>
      <xdr:col>1</xdr:col>
      <xdr:colOff>619125</xdr:colOff>
      <xdr:row>15</xdr:row>
      <xdr:rowOff>171450</xdr:rowOff>
    </xdr:to>
    <xdr:pic>
      <xdr:nvPicPr>
        <xdr:cNvPr id="24" name="Рисунок 23" descr="source_5630_bi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8150" y="1047750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76200</xdr:rowOff>
    </xdr:from>
    <xdr:to>
      <xdr:col>1</xdr:col>
      <xdr:colOff>781050</xdr:colOff>
      <xdr:row>18</xdr:row>
      <xdr:rowOff>19050</xdr:rowOff>
    </xdr:to>
    <xdr:pic>
      <xdr:nvPicPr>
        <xdr:cNvPr id="2" name="Рисунок 1" descr="82d83ccfa40288c843d6531d9533c18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971550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17</xdr:row>
      <xdr:rowOff>104775</xdr:rowOff>
    </xdr:from>
    <xdr:to>
      <xdr:col>1</xdr:col>
      <xdr:colOff>781050</xdr:colOff>
      <xdr:row>22</xdr:row>
      <xdr:rowOff>76200</xdr:rowOff>
    </xdr:to>
    <xdr:pic>
      <xdr:nvPicPr>
        <xdr:cNvPr id="3" name="Рисунок 2" descr="1037568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15716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22</xdr:row>
      <xdr:rowOff>76200</xdr:rowOff>
    </xdr:from>
    <xdr:to>
      <xdr:col>1</xdr:col>
      <xdr:colOff>800100</xdr:colOff>
      <xdr:row>27</xdr:row>
      <xdr:rowOff>38100</xdr:rowOff>
    </xdr:to>
    <xdr:pic>
      <xdr:nvPicPr>
        <xdr:cNvPr id="4" name="Рисунок 3" descr="krugi-po-metalu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225742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28</xdr:row>
      <xdr:rowOff>28575</xdr:rowOff>
    </xdr:from>
    <xdr:to>
      <xdr:col>1</xdr:col>
      <xdr:colOff>628650</xdr:colOff>
      <xdr:row>30</xdr:row>
      <xdr:rowOff>133350</xdr:rowOff>
    </xdr:to>
    <xdr:pic>
      <xdr:nvPicPr>
        <xdr:cNvPr id="5" name="Рисунок 4" descr="3165140218641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7725" y="3067050"/>
          <a:ext cx="390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31</xdr:row>
      <xdr:rowOff>57150</xdr:rowOff>
    </xdr:from>
    <xdr:to>
      <xdr:col>1</xdr:col>
      <xdr:colOff>752475</xdr:colOff>
      <xdr:row>34</xdr:row>
      <xdr:rowOff>85725</xdr:rowOff>
    </xdr:to>
    <xdr:pic>
      <xdr:nvPicPr>
        <xdr:cNvPr id="6" name="Рисунок 5" descr="krug-otreznoy-po-metallu-kraton_5ab3bca98036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0" y="3533775"/>
          <a:ext cx="600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35</xdr:row>
      <xdr:rowOff>66675</xdr:rowOff>
    </xdr:from>
    <xdr:to>
      <xdr:col>1</xdr:col>
      <xdr:colOff>828675</xdr:colOff>
      <xdr:row>40</xdr:row>
      <xdr:rowOff>47625</xdr:rowOff>
    </xdr:to>
    <xdr:pic>
      <xdr:nvPicPr>
        <xdr:cNvPr id="7" name="Рисунок 6" descr="5d1f2ec385e9d25a8d47be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2950" y="41148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56</xdr:row>
      <xdr:rowOff>38100</xdr:rowOff>
    </xdr:from>
    <xdr:to>
      <xdr:col>1</xdr:col>
      <xdr:colOff>657225</xdr:colOff>
      <xdr:row>57</xdr:row>
      <xdr:rowOff>219075</xdr:rowOff>
    </xdr:to>
    <xdr:pic>
      <xdr:nvPicPr>
        <xdr:cNvPr id="8" name="Рисунок 7" descr="krug-otreznoy-po-metallu-kraton_5ab3bca9803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7391400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44</xdr:row>
      <xdr:rowOff>104775</xdr:rowOff>
    </xdr:from>
    <xdr:to>
      <xdr:col>1</xdr:col>
      <xdr:colOff>800100</xdr:colOff>
      <xdr:row>48</xdr:row>
      <xdr:rowOff>47625</xdr:rowOff>
    </xdr:to>
    <xdr:pic>
      <xdr:nvPicPr>
        <xdr:cNvPr id="9" name="Рисунок 8" descr="krug-otreznoy-po-metallu-kraton_5ab3bca980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" y="5610225"/>
          <a:ext cx="6762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42</xdr:row>
      <xdr:rowOff>57150</xdr:rowOff>
    </xdr:from>
    <xdr:to>
      <xdr:col>1</xdr:col>
      <xdr:colOff>619125</xdr:colOff>
      <xdr:row>43</xdr:row>
      <xdr:rowOff>266700</xdr:rowOff>
    </xdr:to>
    <xdr:pic>
      <xdr:nvPicPr>
        <xdr:cNvPr id="10" name="Рисунок 9" descr="82d83ccfa40288c843d6531d9533c186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6300" y="5105400"/>
          <a:ext cx="352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49</xdr:row>
      <xdr:rowOff>19050</xdr:rowOff>
    </xdr:from>
    <xdr:to>
      <xdr:col>1</xdr:col>
      <xdr:colOff>619125</xdr:colOff>
      <xdr:row>51</xdr:row>
      <xdr:rowOff>66675</xdr:rowOff>
    </xdr:to>
    <xdr:pic>
      <xdr:nvPicPr>
        <xdr:cNvPr id="11" name="Рисунок 11" descr="3a0c53fe445f6efe0c15e010dd316b2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85825" y="6238875"/>
          <a:ext cx="342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53</xdr:row>
      <xdr:rowOff>57150</xdr:rowOff>
    </xdr:from>
    <xdr:to>
      <xdr:col>1</xdr:col>
      <xdr:colOff>657225</xdr:colOff>
      <xdr:row>55</xdr:row>
      <xdr:rowOff>66675</xdr:rowOff>
    </xdr:to>
    <xdr:pic>
      <xdr:nvPicPr>
        <xdr:cNvPr id="12" name="Рисунок 12" descr="379029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38200" y="6848475"/>
          <a:ext cx="4286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58</xdr:row>
      <xdr:rowOff>142875</xdr:rowOff>
    </xdr:from>
    <xdr:to>
      <xdr:col>1</xdr:col>
      <xdr:colOff>809625</xdr:colOff>
      <xdr:row>61</xdr:row>
      <xdr:rowOff>0</xdr:rowOff>
    </xdr:to>
    <xdr:pic>
      <xdr:nvPicPr>
        <xdr:cNvPr id="13" name="Рисунок 13" descr="disk-almaznyj-150x22,2mm-spart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2950" y="7915275"/>
          <a:ext cx="676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61</xdr:row>
      <xdr:rowOff>76200</xdr:rowOff>
    </xdr:from>
    <xdr:to>
      <xdr:col>1</xdr:col>
      <xdr:colOff>771525</xdr:colOff>
      <xdr:row>63</xdr:row>
      <xdr:rowOff>142875</xdr:rowOff>
    </xdr:to>
    <xdr:pic>
      <xdr:nvPicPr>
        <xdr:cNvPr id="14" name="Рисунок 14" descr="102641155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0" y="85439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64</xdr:row>
      <xdr:rowOff>133350</xdr:rowOff>
    </xdr:from>
    <xdr:to>
      <xdr:col>1</xdr:col>
      <xdr:colOff>723900</xdr:colOff>
      <xdr:row>66</xdr:row>
      <xdr:rowOff>266700</xdr:rowOff>
    </xdr:to>
    <xdr:pic>
      <xdr:nvPicPr>
        <xdr:cNvPr id="15" name="Рисунок 15" descr="cd9a33e3579b4fe9caaa5b939f2fa48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1050" y="9429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69</xdr:row>
      <xdr:rowOff>19050</xdr:rowOff>
    </xdr:from>
    <xdr:to>
      <xdr:col>1</xdr:col>
      <xdr:colOff>581025</xdr:colOff>
      <xdr:row>70</xdr:row>
      <xdr:rowOff>133350</xdr:rowOff>
    </xdr:to>
    <xdr:pic>
      <xdr:nvPicPr>
        <xdr:cNvPr id="16" name="Рисунок 16" descr="231642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47725" y="10296525"/>
          <a:ext cx="3429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71</xdr:row>
      <xdr:rowOff>76200</xdr:rowOff>
    </xdr:from>
    <xdr:to>
      <xdr:col>1</xdr:col>
      <xdr:colOff>647700</xdr:colOff>
      <xdr:row>74</xdr:row>
      <xdr:rowOff>66675</xdr:rowOff>
    </xdr:to>
    <xdr:pic>
      <xdr:nvPicPr>
        <xdr:cNvPr id="17" name="Рисунок 16" descr="216_big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8200" y="10696575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76</xdr:row>
      <xdr:rowOff>66675</xdr:rowOff>
    </xdr:from>
    <xdr:to>
      <xdr:col>1</xdr:col>
      <xdr:colOff>762000</xdr:colOff>
      <xdr:row>80</xdr:row>
      <xdr:rowOff>66675</xdr:rowOff>
    </xdr:to>
    <xdr:pic>
      <xdr:nvPicPr>
        <xdr:cNvPr id="18" name="Рисунок 17" descr="c1a8e79252b269ec4d5446a767b6416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00100" y="114014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11</xdr:row>
      <xdr:rowOff>85725</xdr:rowOff>
    </xdr:from>
    <xdr:to>
      <xdr:col>1</xdr:col>
      <xdr:colOff>609600</xdr:colOff>
      <xdr:row>21</xdr:row>
      <xdr:rowOff>123825</xdr:rowOff>
    </xdr:to>
    <xdr:pic>
      <xdr:nvPicPr>
        <xdr:cNvPr id="2" name="Рисунок 1" descr="bosch_2608577345_images_100141116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942975"/>
          <a:ext cx="5619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23</xdr:row>
      <xdr:rowOff>85725</xdr:rowOff>
    </xdr:from>
    <xdr:to>
      <xdr:col>1</xdr:col>
      <xdr:colOff>619125</xdr:colOff>
      <xdr:row>33</xdr:row>
      <xdr:rowOff>57150</xdr:rowOff>
    </xdr:to>
    <xdr:pic>
      <xdr:nvPicPr>
        <xdr:cNvPr id="3" name="Рисунок 2" descr="97c9e23f97d164083a4b4405bff1d2e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790825"/>
          <a:ext cx="5715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36</xdr:row>
      <xdr:rowOff>9525</xdr:rowOff>
    </xdr:from>
    <xdr:to>
      <xdr:col>1</xdr:col>
      <xdr:colOff>581025</xdr:colOff>
      <xdr:row>41</xdr:row>
      <xdr:rowOff>104775</xdr:rowOff>
    </xdr:to>
    <xdr:pic>
      <xdr:nvPicPr>
        <xdr:cNvPr id="4" name="Рисунок 4" descr="182381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" y="4572000"/>
          <a:ext cx="5048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42</xdr:row>
      <xdr:rowOff>57150</xdr:rowOff>
    </xdr:from>
    <xdr:to>
      <xdr:col>1</xdr:col>
      <xdr:colOff>600075</xdr:colOff>
      <xdr:row>47</xdr:row>
      <xdr:rowOff>114300</xdr:rowOff>
    </xdr:to>
    <xdr:pic>
      <xdr:nvPicPr>
        <xdr:cNvPr id="5" name="Рисунок 5" descr="original-685x685-fit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" y="5476875"/>
          <a:ext cx="514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48</xdr:row>
      <xdr:rowOff>47625</xdr:rowOff>
    </xdr:from>
    <xdr:to>
      <xdr:col>1</xdr:col>
      <xdr:colOff>495300</xdr:colOff>
      <xdr:row>49</xdr:row>
      <xdr:rowOff>247650</xdr:rowOff>
    </xdr:to>
    <xdr:pic>
      <xdr:nvPicPr>
        <xdr:cNvPr id="6" name="Рисунок 6" descr="b6780655179b35789087b90e5be43a0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1475" y="645795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50</xdr:row>
      <xdr:rowOff>9525</xdr:rowOff>
    </xdr:from>
    <xdr:to>
      <xdr:col>1</xdr:col>
      <xdr:colOff>514350</xdr:colOff>
      <xdr:row>51</xdr:row>
      <xdr:rowOff>257175</xdr:rowOff>
    </xdr:to>
    <xdr:pic>
      <xdr:nvPicPr>
        <xdr:cNvPr id="7" name="Рисунок 7" descr="1561994537.823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2900" y="6838950"/>
          <a:ext cx="390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52</xdr:row>
      <xdr:rowOff>19050</xdr:rowOff>
    </xdr:from>
    <xdr:to>
      <xdr:col>1</xdr:col>
      <xdr:colOff>438150</xdr:colOff>
      <xdr:row>53</xdr:row>
      <xdr:rowOff>85725</xdr:rowOff>
    </xdr:to>
    <xdr:pic>
      <xdr:nvPicPr>
        <xdr:cNvPr id="8" name="Рисунок 8" descr="mini-671616-2566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7675" y="7267575"/>
          <a:ext cx="2095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54</xdr:row>
      <xdr:rowOff>142875</xdr:rowOff>
    </xdr:from>
    <xdr:to>
      <xdr:col>1</xdr:col>
      <xdr:colOff>571500</xdr:colOff>
      <xdr:row>60</xdr:row>
      <xdr:rowOff>209550</xdr:rowOff>
    </xdr:to>
    <xdr:pic>
      <xdr:nvPicPr>
        <xdr:cNvPr id="9" name="Рисунок 9" descr="df06e3c7a20c7efd6405abcff5de9f4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3375" y="7677150"/>
          <a:ext cx="4572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61</xdr:row>
      <xdr:rowOff>47625</xdr:rowOff>
    </xdr:from>
    <xdr:to>
      <xdr:col>1</xdr:col>
      <xdr:colOff>457200</xdr:colOff>
      <xdr:row>62</xdr:row>
      <xdr:rowOff>114300</xdr:rowOff>
    </xdr:to>
    <xdr:pic>
      <xdr:nvPicPr>
        <xdr:cNvPr id="10" name="Рисунок 10" descr="original-685x685-fit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9248775"/>
          <a:ext cx="3238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64</xdr:row>
      <xdr:rowOff>57150</xdr:rowOff>
    </xdr:from>
    <xdr:to>
      <xdr:col>1</xdr:col>
      <xdr:colOff>438150</xdr:colOff>
      <xdr:row>65</xdr:row>
      <xdr:rowOff>200025</xdr:rowOff>
    </xdr:to>
    <xdr:pic>
      <xdr:nvPicPr>
        <xdr:cNvPr id="11" name="Рисунок 11" descr="16705339_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1475" y="9686925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66</xdr:row>
      <xdr:rowOff>66675</xdr:rowOff>
    </xdr:from>
    <xdr:to>
      <xdr:col>1</xdr:col>
      <xdr:colOff>581025</xdr:colOff>
      <xdr:row>70</xdr:row>
      <xdr:rowOff>38100</xdr:rowOff>
    </xdr:to>
    <xdr:pic>
      <xdr:nvPicPr>
        <xdr:cNvPr id="12" name="Рисунок 12" descr="Instrumen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5" y="100869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72</xdr:row>
      <xdr:rowOff>95250</xdr:rowOff>
    </xdr:from>
    <xdr:to>
      <xdr:col>1</xdr:col>
      <xdr:colOff>542925</xdr:colOff>
      <xdr:row>76</xdr:row>
      <xdr:rowOff>66675</xdr:rowOff>
    </xdr:to>
    <xdr:pic>
      <xdr:nvPicPr>
        <xdr:cNvPr id="13" name="Рисунок 13" descr="27992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2425" y="10972800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77</xdr:row>
      <xdr:rowOff>114300</xdr:rowOff>
    </xdr:from>
    <xdr:to>
      <xdr:col>1</xdr:col>
      <xdr:colOff>619125</xdr:colOff>
      <xdr:row>83</xdr:row>
      <xdr:rowOff>123825</xdr:rowOff>
    </xdr:to>
    <xdr:pic>
      <xdr:nvPicPr>
        <xdr:cNvPr id="14" name="Рисунок 14" descr="4uzBgATEilJn4oj3GOiV0s44xX0oGvg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7650" y="11706225"/>
          <a:ext cx="590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84</xdr:row>
      <xdr:rowOff>85725</xdr:rowOff>
    </xdr:from>
    <xdr:to>
      <xdr:col>1</xdr:col>
      <xdr:colOff>523875</xdr:colOff>
      <xdr:row>90</xdr:row>
      <xdr:rowOff>133350</xdr:rowOff>
    </xdr:to>
    <xdr:pic>
      <xdr:nvPicPr>
        <xdr:cNvPr id="15" name="Рисунок 15" descr="1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" y="12677775"/>
          <a:ext cx="381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92</xdr:row>
      <xdr:rowOff>66675</xdr:rowOff>
    </xdr:from>
    <xdr:to>
      <xdr:col>1</xdr:col>
      <xdr:colOff>542925</xdr:colOff>
      <xdr:row>94</xdr:row>
      <xdr:rowOff>85725</xdr:rowOff>
    </xdr:to>
    <xdr:pic>
      <xdr:nvPicPr>
        <xdr:cNvPr id="16" name="Рисунок 16" descr="69cdff898aaecde5f91626acf273b97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4800" y="13801725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95</xdr:row>
      <xdr:rowOff>38100</xdr:rowOff>
    </xdr:from>
    <xdr:to>
      <xdr:col>1</xdr:col>
      <xdr:colOff>495300</xdr:colOff>
      <xdr:row>98</xdr:row>
      <xdr:rowOff>0</xdr:rowOff>
    </xdr:to>
    <xdr:pic>
      <xdr:nvPicPr>
        <xdr:cNvPr id="17" name="Рисунок 17" descr="100000072113b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" y="14201775"/>
          <a:ext cx="409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98</xdr:row>
      <xdr:rowOff>104775</xdr:rowOff>
    </xdr:from>
    <xdr:to>
      <xdr:col>1</xdr:col>
      <xdr:colOff>552450</xdr:colOff>
      <xdr:row>102</xdr:row>
      <xdr:rowOff>133350</xdr:rowOff>
    </xdr:to>
    <xdr:pic>
      <xdr:nvPicPr>
        <xdr:cNvPr id="18" name="Рисунок 18" descr="700-nw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4800" y="14963775"/>
          <a:ext cx="4667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103</xdr:row>
      <xdr:rowOff>57150</xdr:rowOff>
    </xdr:from>
    <xdr:to>
      <xdr:col>1</xdr:col>
      <xdr:colOff>619125</xdr:colOff>
      <xdr:row>108</xdr:row>
      <xdr:rowOff>219075</xdr:rowOff>
    </xdr:to>
    <xdr:pic>
      <xdr:nvPicPr>
        <xdr:cNvPr id="19" name="Рисунок 19" descr="0000017103jpg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0" y="15630525"/>
          <a:ext cx="5524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110</xdr:row>
      <xdr:rowOff>57150</xdr:rowOff>
    </xdr:from>
    <xdr:to>
      <xdr:col>1</xdr:col>
      <xdr:colOff>542925</xdr:colOff>
      <xdr:row>115</xdr:row>
      <xdr:rowOff>47625</xdr:rowOff>
    </xdr:to>
    <xdr:pic>
      <xdr:nvPicPr>
        <xdr:cNvPr id="20" name="Рисунок 20" descr="norm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8600" y="16897350"/>
          <a:ext cx="5334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117</xdr:row>
      <xdr:rowOff>28575</xdr:rowOff>
    </xdr:from>
    <xdr:to>
      <xdr:col>1</xdr:col>
      <xdr:colOff>485775</xdr:colOff>
      <xdr:row>119</xdr:row>
      <xdr:rowOff>66675</xdr:rowOff>
    </xdr:to>
    <xdr:pic>
      <xdr:nvPicPr>
        <xdr:cNvPr id="21" name="Рисунок 20" descr="original-685x685-fit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9100" y="17868900"/>
          <a:ext cx="2857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122</xdr:row>
      <xdr:rowOff>0</xdr:rowOff>
    </xdr:from>
    <xdr:to>
      <xdr:col>1</xdr:col>
      <xdr:colOff>619125</xdr:colOff>
      <xdr:row>127</xdr:row>
      <xdr:rowOff>28575</xdr:rowOff>
    </xdr:to>
    <xdr:pic>
      <xdr:nvPicPr>
        <xdr:cNvPr id="22" name="Рисунок 21" descr="776-546_frontjpg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6700" y="18554700"/>
          <a:ext cx="5715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129</xdr:row>
      <xdr:rowOff>123825</xdr:rowOff>
    </xdr:from>
    <xdr:to>
      <xdr:col>1</xdr:col>
      <xdr:colOff>504825</xdr:colOff>
      <xdr:row>134</xdr:row>
      <xdr:rowOff>76200</xdr:rowOff>
    </xdr:to>
    <xdr:pic>
      <xdr:nvPicPr>
        <xdr:cNvPr id="23" name="Рисунок 22" descr="Praktika_Ehkspert_Tin_037_039_29481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52425" y="19812000"/>
          <a:ext cx="371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139</xdr:row>
      <xdr:rowOff>19050</xdr:rowOff>
    </xdr:from>
    <xdr:to>
      <xdr:col>1</xdr:col>
      <xdr:colOff>495300</xdr:colOff>
      <xdr:row>140</xdr:row>
      <xdr:rowOff>257175</xdr:rowOff>
    </xdr:to>
    <xdr:pic>
      <xdr:nvPicPr>
        <xdr:cNvPr id="24" name="Рисунок 23" descr="233930_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0" y="21402675"/>
          <a:ext cx="3333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141</xdr:row>
      <xdr:rowOff>114300</xdr:rowOff>
    </xdr:from>
    <xdr:to>
      <xdr:col>1</xdr:col>
      <xdr:colOff>590550</xdr:colOff>
      <xdr:row>144</xdr:row>
      <xdr:rowOff>190500</xdr:rowOff>
    </xdr:to>
    <xdr:pic>
      <xdr:nvPicPr>
        <xdr:cNvPr id="25" name="Рисунок 24" descr="000000008977_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04800" y="21917025"/>
          <a:ext cx="504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146</xdr:row>
      <xdr:rowOff>28575</xdr:rowOff>
    </xdr:from>
    <xdr:to>
      <xdr:col>1</xdr:col>
      <xdr:colOff>571500</xdr:colOff>
      <xdr:row>147</xdr:row>
      <xdr:rowOff>266700</xdr:rowOff>
    </xdr:to>
    <xdr:pic>
      <xdr:nvPicPr>
        <xdr:cNvPr id="26" name="Рисунок 25" descr="efbefbb622e5c206dbe4ded4bd240c31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2425" y="22679025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148</xdr:row>
      <xdr:rowOff>76200</xdr:rowOff>
    </xdr:from>
    <xdr:to>
      <xdr:col>1</xdr:col>
      <xdr:colOff>600075</xdr:colOff>
      <xdr:row>150</xdr:row>
      <xdr:rowOff>142875</xdr:rowOff>
    </xdr:to>
    <xdr:pic>
      <xdr:nvPicPr>
        <xdr:cNvPr id="27" name="Рисунок 26" descr="3165140004459-800x8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66700" y="23145750"/>
          <a:ext cx="552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152</xdr:row>
      <xdr:rowOff>9525</xdr:rowOff>
    </xdr:from>
    <xdr:to>
      <xdr:col>1</xdr:col>
      <xdr:colOff>600075</xdr:colOff>
      <xdr:row>156</xdr:row>
      <xdr:rowOff>9525</xdr:rowOff>
    </xdr:to>
    <xdr:pic>
      <xdr:nvPicPr>
        <xdr:cNvPr id="28" name="Рисунок 27" descr="45873_40e39-1000x10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8600" y="23774400"/>
          <a:ext cx="5905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158</xdr:row>
      <xdr:rowOff>19050</xdr:rowOff>
    </xdr:from>
    <xdr:to>
      <xdr:col>1</xdr:col>
      <xdr:colOff>590550</xdr:colOff>
      <xdr:row>163</xdr:row>
      <xdr:rowOff>123825</xdr:rowOff>
    </xdr:to>
    <xdr:pic>
      <xdr:nvPicPr>
        <xdr:cNvPr id="29" name="Рисунок 28" descr="100000086661b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3850" y="25307925"/>
          <a:ext cx="485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166</xdr:row>
      <xdr:rowOff>19050</xdr:rowOff>
    </xdr:from>
    <xdr:to>
      <xdr:col>1</xdr:col>
      <xdr:colOff>571500</xdr:colOff>
      <xdr:row>170</xdr:row>
      <xdr:rowOff>47625</xdr:rowOff>
    </xdr:to>
    <xdr:pic>
      <xdr:nvPicPr>
        <xdr:cNvPr id="30" name="Рисунок 29" descr="u_files_store_1_101693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38125" y="26584275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172</xdr:row>
      <xdr:rowOff>133350</xdr:rowOff>
    </xdr:from>
    <xdr:to>
      <xdr:col>1</xdr:col>
      <xdr:colOff>514350</xdr:colOff>
      <xdr:row>177</xdr:row>
      <xdr:rowOff>209550</xdr:rowOff>
    </xdr:to>
    <xdr:pic>
      <xdr:nvPicPr>
        <xdr:cNvPr id="31" name="Рисунок 30" descr="000001874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14325" y="27822525"/>
          <a:ext cx="419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28575</xdr:rowOff>
    </xdr:from>
    <xdr:to>
      <xdr:col>1</xdr:col>
      <xdr:colOff>485775</xdr:colOff>
      <xdr:row>13</xdr:row>
      <xdr:rowOff>104775</xdr:rowOff>
    </xdr:to>
    <xdr:pic>
      <xdr:nvPicPr>
        <xdr:cNvPr id="2" name="Рисунок 1" descr="Pistolet_dlya_montagnoy_peni_54299e387ead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876300"/>
          <a:ext cx="3238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25</xdr:row>
      <xdr:rowOff>19050</xdr:rowOff>
    </xdr:from>
    <xdr:to>
      <xdr:col>1</xdr:col>
      <xdr:colOff>523875</xdr:colOff>
      <xdr:row>28</xdr:row>
      <xdr:rowOff>66675</xdr:rowOff>
    </xdr:to>
    <xdr:pic>
      <xdr:nvPicPr>
        <xdr:cNvPr id="3" name="Рисунок 2" descr="5bb27187_fdb7_11e8_b2d7_c019bd704d3d_ff6e1edb_5b54_11e9_8cdc_88395b6ed1c9.resize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857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31</xdr:row>
      <xdr:rowOff>57150</xdr:rowOff>
    </xdr:from>
    <xdr:to>
      <xdr:col>1</xdr:col>
      <xdr:colOff>514350</xdr:colOff>
      <xdr:row>33</xdr:row>
      <xdr:rowOff>38100</xdr:rowOff>
    </xdr:to>
    <xdr:pic>
      <xdr:nvPicPr>
        <xdr:cNvPr id="4" name="Рисунок 3" descr="102526585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3752850"/>
          <a:ext cx="4095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57</xdr:row>
      <xdr:rowOff>76200</xdr:rowOff>
    </xdr:from>
    <xdr:to>
      <xdr:col>1</xdr:col>
      <xdr:colOff>561975</xdr:colOff>
      <xdr:row>60</xdr:row>
      <xdr:rowOff>57150</xdr:rowOff>
    </xdr:to>
    <xdr:pic>
      <xdr:nvPicPr>
        <xdr:cNvPr id="5" name="Рисунок 4" descr="385624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8286750"/>
          <a:ext cx="542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77</xdr:row>
      <xdr:rowOff>28575</xdr:rowOff>
    </xdr:from>
    <xdr:to>
      <xdr:col>1</xdr:col>
      <xdr:colOff>485775</xdr:colOff>
      <xdr:row>79</xdr:row>
      <xdr:rowOff>114300</xdr:rowOff>
    </xdr:to>
    <xdr:pic>
      <xdr:nvPicPr>
        <xdr:cNvPr id="6" name="Рисунок 5" descr="Screenshot_1_8e0YxgN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11363325"/>
          <a:ext cx="4476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36</xdr:row>
      <xdr:rowOff>142875</xdr:rowOff>
    </xdr:from>
    <xdr:to>
      <xdr:col>1</xdr:col>
      <xdr:colOff>581025</xdr:colOff>
      <xdr:row>37</xdr:row>
      <xdr:rowOff>200025</xdr:rowOff>
    </xdr:to>
    <xdr:pic>
      <xdr:nvPicPr>
        <xdr:cNvPr id="7" name="Рисунок 6" descr="09c8993bb636baaa71c86fb959910ed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4819650"/>
          <a:ext cx="4667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96</xdr:row>
      <xdr:rowOff>133350</xdr:rowOff>
    </xdr:from>
    <xdr:to>
      <xdr:col>1</xdr:col>
      <xdr:colOff>438150</xdr:colOff>
      <xdr:row>99</xdr:row>
      <xdr:rowOff>28575</xdr:rowOff>
    </xdr:to>
    <xdr:pic>
      <xdr:nvPicPr>
        <xdr:cNvPr id="8" name="Рисунок 7" descr="00000006223_23c1bcda906811e680e10050569c4d7b_2e398cc1906811e680e10050569c4d7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375" y="14716125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105</xdr:row>
      <xdr:rowOff>28575</xdr:rowOff>
    </xdr:from>
    <xdr:to>
      <xdr:col>1</xdr:col>
      <xdr:colOff>428625</xdr:colOff>
      <xdr:row>106</xdr:row>
      <xdr:rowOff>38100</xdr:rowOff>
    </xdr:to>
    <xdr:pic>
      <xdr:nvPicPr>
        <xdr:cNvPr id="9" name="Рисунок 8" descr="1f636c2c9a935f255828fddd19d1b6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3375" y="15897225"/>
          <a:ext cx="3143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127</xdr:row>
      <xdr:rowOff>28575</xdr:rowOff>
    </xdr:from>
    <xdr:to>
      <xdr:col>1</xdr:col>
      <xdr:colOff>552450</xdr:colOff>
      <xdr:row>130</xdr:row>
      <xdr:rowOff>114300</xdr:rowOff>
    </xdr:to>
    <xdr:pic>
      <xdr:nvPicPr>
        <xdr:cNvPr id="10" name="Рисунок 9" descr="28142-38_z01_v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275" y="19573875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111</xdr:row>
      <xdr:rowOff>228600</xdr:rowOff>
    </xdr:from>
    <xdr:to>
      <xdr:col>1</xdr:col>
      <xdr:colOff>514350</xdr:colOff>
      <xdr:row>112</xdr:row>
      <xdr:rowOff>209550</xdr:rowOff>
    </xdr:to>
    <xdr:pic>
      <xdr:nvPicPr>
        <xdr:cNvPr id="11" name="Рисунок 10" descr="0104-063-1200x8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2900" y="16954500"/>
          <a:ext cx="3905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84</xdr:row>
      <xdr:rowOff>95250</xdr:rowOff>
    </xdr:from>
    <xdr:to>
      <xdr:col>1</xdr:col>
      <xdr:colOff>523875</xdr:colOff>
      <xdr:row>87</xdr:row>
      <xdr:rowOff>123825</xdr:rowOff>
    </xdr:to>
    <xdr:pic>
      <xdr:nvPicPr>
        <xdr:cNvPr id="12" name="Рисунок 11" descr="219757_80f01-1000x10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0" y="12563475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66</xdr:row>
      <xdr:rowOff>0</xdr:rowOff>
    </xdr:from>
    <xdr:to>
      <xdr:col>1</xdr:col>
      <xdr:colOff>504825</xdr:colOff>
      <xdr:row>67</xdr:row>
      <xdr:rowOff>114300</xdr:rowOff>
    </xdr:to>
    <xdr:pic>
      <xdr:nvPicPr>
        <xdr:cNvPr id="13" name="Рисунок 12" descr="100023203897b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4325" y="9763125"/>
          <a:ext cx="4095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44</xdr:row>
      <xdr:rowOff>104775</xdr:rowOff>
    </xdr:from>
    <xdr:to>
      <xdr:col>1</xdr:col>
      <xdr:colOff>485775</xdr:colOff>
      <xdr:row>47</xdr:row>
      <xdr:rowOff>57150</xdr:rowOff>
    </xdr:to>
    <xdr:pic>
      <xdr:nvPicPr>
        <xdr:cNvPr id="14" name="Рисунок 13" descr="101-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3850" y="6324600"/>
          <a:ext cx="381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18</xdr:row>
      <xdr:rowOff>95250</xdr:rowOff>
    </xdr:from>
    <xdr:to>
      <xdr:col>1</xdr:col>
      <xdr:colOff>542925</xdr:colOff>
      <xdr:row>20</xdr:row>
      <xdr:rowOff>9525</xdr:rowOff>
    </xdr:to>
    <xdr:pic>
      <xdr:nvPicPr>
        <xdr:cNvPr id="15" name="Рисунок 14" descr="4011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4800" y="1800225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118</xdr:row>
      <xdr:rowOff>123825</xdr:rowOff>
    </xdr:from>
    <xdr:to>
      <xdr:col>1</xdr:col>
      <xdr:colOff>514350</xdr:colOff>
      <xdr:row>122</xdr:row>
      <xdr:rowOff>0</xdr:rowOff>
    </xdr:to>
    <xdr:pic>
      <xdr:nvPicPr>
        <xdr:cNvPr id="16" name="Рисунок 15" descr="15581.74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0" y="182499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90</xdr:row>
      <xdr:rowOff>19050</xdr:rowOff>
    </xdr:from>
    <xdr:to>
      <xdr:col>1</xdr:col>
      <xdr:colOff>590550</xdr:colOff>
      <xdr:row>92</xdr:row>
      <xdr:rowOff>123825</xdr:rowOff>
    </xdr:to>
    <xdr:pic>
      <xdr:nvPicPr>
        <xdr:cNvPr id="17" name="Рисунок 16" descr="114791_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0" y="134778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4"/>
  <sheetViews>
    <sheetView tabSelected="1" workbookViewId="0">
      <selection activeCell="A17" sqref="A17"/>
    </sheetView>
  </sheetViews>
  <sheetFormatPr defaultRowHeight="15"/>
  <cols>
    <col min="1" max="1" width="21.42578125" customWidth="1"/>
    <col min="2" max="2" width="32.5703125" customWidth="1"/>
    <col min="3" max="3" width="20.28515625" customWidth="1"/>
    <col min="4" max="4" width="17.140625" customWidth="1"/>
  </cols>
  <sheetData>
    <row r="1" spans="1:5" ht="15" customHeight="1" thickTop="1" thickBot="1">
      <c r="A1" s="130" t="s">
        <v>0</v>
      </c>
      <c r="B1" s="130"/>
      <c r="C1" s="130"/>
      <c r="D1" s="130"/>
      <c r="E1" s="130"/>
    </row>
    <row r="2" spans="1:5" ht="15.75" customHeight="1" thickTop="1" thickBot="1">
      <c r="A2" s="130"/>
      <c r="B2" s="130"/>
      <c r="C2" s="130"/>
      <c r="D2" s="130"/>
      <c r="E2" s="130"/>
    </row>
    <row r="3" spans="1:5" ht="20.25" customHeight="1" thickTop="1" thickBot="1">
      <c r="A3" s="129" t="s">
        <v>1</v>
      </c>
      <c r="B3" s="129"/>
      <c r="C3" s="1" t="s">
        <v>11</v>
      </c>
      <c r="D3" s="54" t="s">
        <v>10</v>
      </c>
      <c r="E3" s="1" t="s">
        <v>86</v>
      </c>
    </row>
    <row r="4" spans="1:5" ht="57.75" customHeight="1" thickTop="1" thickBot="1">
      <c r="A4" s="11"/>
      <c r="B4" s="9" t="s">
        <v>2</v>
      </c>
      <c r="C4" s="10">
        <v>31820</v>
      </c>
      <c r="D4" s="10">
        <v>21990</v>
      </c>
      <c r="E4" s="8">
        <v>1</v>
      </c>
    </row>
    <row r="5" spans="1:5" ht="45" customHeight="1" thickTop="1" thickBot="1">
      <c r="A5" s="4"/>
      <c r="B5" s="5" t="s">
        <v>3</v>
      </c>
      <c r="C5" s="2">
        <v>44990</v>
      </c>
      <c r="D5" s="2">
        <v>34990</v>
      </c>
      <c r="E5" s="8">
        <v>1</v>
      </c>
    </row>
    <row r="6" spans="1:5" ht="52.5" customHeight="1" thickTop="1" thickBot="1">
      <c r="A6" s="11"/>
      <c r="B6" s="9" t="s">
        <v>5</v>
      </c>
      <c r="C6" s="10">
        <v>11990</v>
      </c>
      <c r="D6" s="10">
        <v>8990</v>
      </c>
      <c r="E6" s="8">
        <v>1</v>
      </c>
    </row>
    <row r="7" spans="1:5" ht="56.25" customHeight="1" thickTop="1" thickBot="1">
      <c r="A7" s="4"/>
      <c r="B7" s="5" t="s">
        <v>4</v>
      </c>
      <c r="C7" s="3">
        <v>12990</v>
      </c>
      <c r="D7" s="3">
        <v>8290</v>
      </c>
      <c r="E7" s="8">
        <v>1</v>
      </c>
    </row>
    <row r="8" spans="1:5" ht="54" customHeight="1" thickTop="1" thickBot="1">
      <c r="A8" s="4"/>
      <c r="B8" s="6" t="s">
        <v>6</v>
      </c>
      <c r="C8" s="3">
        <v>8390</v>
      </c>
      <c r="D8" s="3">
        <v>5990</v>
      </c>
      <c r="E8" s="8">
        <v>1</v>
      </c>
    </row>
    <row r="9" spans="1:5" ht="44.25" customHeight="1" thickTop="1" thickBot="1">
      <c r="A9" s="4"/>
      <c r="B9" s="6" t="s">
        <v>7</v>
      </c>
      <c r="C9" s="3">
        <v>33000</v>
      </c>
      <c r="D9" s="3">
        <v>22990</v>
      </c>
      <c r="E9" s="8">
        <v>1</v>
      </c>
    </row>
    <row r="10" spans="1:5" ht="55.5" customHeight="1" thickTop="1" thickBot="1">
      <c r="A10" s="4"/>
      <c r="B10" s="6" t="s">
        <v>8</v>
      </c>
      <c r="C10" s="3">
        <v>3790</v>
      </c>
      <c r="D10" s="3">
        <v>2290</v>
      </c>
      <c r="E10" s="8">
        <v>1</v>
      </c>
    </row>
    <row r="11" spans="1:5" ht="60.75" customHeight="1" thickTop="1" thickBot="1">
      <c r="A11" s="4"/>
      <c r="B11" s="6" t="s">
        <v>9</v>
      </c>
      <c r="C11" s="3">
        <v>21990</v>
      </c>
      <c r="D11" s="2">
        <v>15990</v>
      </c>
      <c r="E11" s="8">
        <v>1</v>
      </c>
    </row>
    <row r="12" spans="1:5" ht="53.25" customHeight="1" thickTop="1" thickBot="1">
      <c r="A12" s="4"/>
      <c r="B12" s="5" t="s">
        <v>12</v>
      </c>
      <c r="C12" s="3">
        <v>2590</v>
      </c>
      <c r="D12" s="3">
        <v>1590</v>
      </c>
      <c r="E12" s="8">
        <v>1</v>
      </c>
    </row>
    <row r="13" spans="1:5" ht="64.5" customHeight="1" thickTop="1" thickBot="1">
      <c r="A13" s="4"/>
      <c r="B13" s="6" t="s">
        <v>13</v>
      </c>
      <c r="C13" s="3">
        <v>2180</v>
      </c>
      <c r="D13" s="3">
        <v>1290</v>
      </c>
      <c r="E13" s="8">
        <v>1</v>
      </c>
    </row>
    <row r="14" spans="1:5" ht="51" customHeight="1" thickTop="1" thickBot="1">
      <c r="A14" s="4"/>
      <c r="B14" s="6" t="s">
        <v>14</v>
      </c>
      <c r="C14" s="3">
        <v>4590</v>
      </c>
      <c r="D14" s="3">
        <v>2990</v>
      </c>
      <c r="E14" s="8">
        <v>1</v>
      </c>
    </row>
    <row r="15" spans="1:5" ht="52.5" customHeight="1" thickTop="1" thickBot="1">
      <c r="A15" s="4"/>
      <c r="B15" s="6" t="s">
        <v>15</v>
      </c>
      <c r="C15" s="3">
        <v>1790</v>
      </c>
      <c r="D15" s="3">
        <v>1190</v>
      </c>
      <c r="E15" s="8">
        <v>1</v>
      </c>
    </row>
    <row r="16" spans="1:5" ht="64.5" customHeight="1" thickTop="1" thickBot="1">
      <c r="A16" s="4"/>
      <c r="B16" s="5" t="s">
        <v>16</v>
      </c>
      <c r="C16" s="3">
        <v>5590</v>
      </c>
      <c r="D16" s="3">
        <v>3590</v>
      </c>
      <c r="E16" s="8">
        <v>1</v>
      </c>
    </row>
    <row r="17" spans="1:5" ht="68.25" customHeight="1" thickTop="1" thickBot="1">
      <c r="A17" s="4"/>
      <c r="B17" s="5" t="s">
        <v>17</v>
      </c>
      <c r="C17" s="3">
        <v>11990</v>
      </c>
      <c r="D17" s="3">
        <v>7490</v>
      </c>
      <c r="E17" s="8">
        <v>1</v>
      </c>
    </row>
    <row r="18" spans="1:5" ht="49.5" customHeight="1" thickTop="1" thickBot="1">
      <c r="A18" s="4"/>
      <c r="B18" s="6" t="s">
        <v>18</v>
      </c>
      <c r="C18" s="3">
        <v>3650</v>
      </c>
      <c r="D18" s="3">
        <v>2390</v>
      </c>
      <c r="E18" s="8">
        <v>1</v>
      </c>
    </row>
    <row r="19" spans="1:5" ht="62.25" customHeight="1" thickTop="1" thickBot="1">
      <c r="A19" s="4"/>
      <c r="B19" s="5" t="s">
        <v>19</v>
      </c>
      <c r="C19" s="3">
        <v>3990</v>
      </c>
      <c r="D19" s="3">
        <v>2590</v>
      </c>
      <c r="E19" s="8">
        <v>1</v>
      </c>
    </row>
    <row r="20" spans="1:5" ht="69.75" customHeight="1" thickTop="1" thickBot="1">
      <c r="A20" s="4"/>
      <c r="B20" s="6" t="s">
        <v>20</v>
      </c>
      <c r="C20" s="3">
        <v>4590</v>
      </c>
      <c r="D20" s="3">
        <v>3290</v>
      </c>
      <c r="E20" s="8">
        <v>1</v>
      </c>
    </row>
    <row r="21" spans="1:5" ht="111.75" customHeight="1" thickTop="1" thickBot="1">
      <c r="A21" s="4"/>
      <c r="B21" s="6" t="s">
        <v>23</v>
      </c>
      <c r="C21" s="3">
        <v>15590</v>
      </c>
      <c r="D21" s="3">
        <v>9990</v>
      </c>
      <c r="E21" s="8">
        <v>1</v>
      </c>
    </row>
    <row r="22" spans="1:5" ht="80.25" customHeight="1" thickTop="1" thickBot="1">
      <c r="A22" s="4"/>
      <c r="B22" s="6" t="s">
        <v>21</v>
      </c>
      <c r="C22" s="3">
        <v>15990</v>
      </c>
      <c r="D22" s="3">
        <v>8990</v>
      </c>
      <c r="E22" s="8">
        <v>1</v>
      </c>
    </row>
    <row r="23" spans="1:5" ht="107.25" customHeight="1" thickTop="1" thickBot="1">
      <c r="A23" s="4"/>
      <c r="B23" s="6" t="s">
        <v>22</v>
      </c>
      <c r="C23" s="3">
        <v>14990</v>
      </c>
      <c r="D23" s="3">
        <v>8490</v>
      </c>
      <c r="E23" s="8">
        <v>1</v>
      </c>
    </row>
    <row r="24" spans="1:5" ht="15.75" thickTop="1"/>
  </sheetData>
  <mergeCells count="2">
    <mergeCell ref="A3:B3"/>
    <mergeCell ref="A1:E2"/>
  </mergeCells>
  <pageMargins left="0.51181102362204722" right="0.11811023622047245" top="0.55118110236220474" bottom="0.55118110236220474" header="0.31496062992125984" footer="0.31496062992125984"/>
  <pageSetup paperSize="9" fitToWidth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135"/>
  <sheetViews>
    <sheetView topLeftCell="A8" workbookViewId="0">
      <selection activeCell="D8" sqref="D8:D9"/>
    </sheetView>
  </sheetViews>
  <sheetFormatPr defaultColWidth="9.140625" defaultRowHeight="11.25" outlineLevelRow="6"/>
  <cols>
    <col min="1" max="1" width="3.28515625" style="22" customWidth="1"/>
    <col min="2" max="2" width="9.140625" style="22"/>
    <col min="3" max="3" width="51" style="22" customWidth="1"/>
    <col min="4" max="6" width="15" style="22" customWidth="1"/>
    <col min="7" max="254" width="9.140625" style="22"/>
    <col min="255" max="255" width="3.28515625" style="22" customWidth="1"/>
    <col min="256" max="256" width="9.140625" style="22"/>
    <col min="257" max="257" width="51" style="22" customWidth="1"/>
    <col min="258" max="259" width="15" style="22" customWidth="1"/>
    <col min="260" max="510" width="9.140625" style="22"/>
    <col min="511" max="511" width="3.28515625" style="22" customWidth="1"/>
    <col min="512" max="512" width="9.140625" style="22"/>
    <col min="513" max="513" width="51" style="22" customWidth="1"/>
    <col min="514" max="515" width="15" style="22" customWidth="1"/>
    <col min="516" max="766" width="9.140625" style="22"/>
    <col min="767" max="767" width="3.28515625" style="22" customWidth="1"/>
    <col min="768" max="768" width="9.140625" style="22"/>
    <col min="769" max="769" width="51" style="22" customWidth="1"/>
    <col min="770" max="771" width="15" style="22" customWidth="1"/>
    <col min="772" max="1022" width="9.140625" style="22"/>
    <col min="1023" max="1023" width="3.28515625" style="22" customWidth="1"/>
    <col min="1024" max="1024" width="9.140625" style="22"/>
    <col min="1025" max="1025" width="51" style="22" customWidth="1"/>
    <col min="1026" max="1027" width="15" style="22" customWidth="1"/>
    <col min="1028" max="1278" width="9.140625" style="22"/>
    <col min="1279" max="1279" width="3.28515625" style="22" customWidth="1"/>
    <col min="1280" max="1280" width="9.140625" style="22"/>
    <col min="1281" max="1281" width="51" style="22" customWidth="1"/>
    <col min="1282" max="1283" width="15" style="22" customWidth="1"/>
    <col min="1284" max="1534" width="9.140625" style="22"/>
    <col min="1535" max="1535" width="3.28515625" style="22" customWidth="1"/>
    <col min="1536" max="1536" width="9.140625" style="22"/>
    <col min="1537" max="1537" width="51" style="22" customWidth="1"/>
    <col min="1538" max="1539" width="15" style="22" customWidth="1"/>
    <col min="1540" max="1790" width="9.140625" style="22"/>
    <col min="1791" max="1791" width="3.28515625" style="22" customWidth="1"/>
    <col min="1792" max="1792" width="9.140625" style="22"/>
    <col min="1793" max="1793" width="51" style="22" customWidth="1"/>
    <col min="1794" max="1795" width="15" style="22" customWidth="1"/>
    <col min="1796" max="2046" width="9.140625" style="22"/>
    <col min="2047" max="2047" width="3.28515625" style="22" customWidth="1"/>
    <col min="2048" max="2048" width="9.140625" style="22"/>
    <col min="2049" max="2049" width="51" style="22" customWidth="1"/>
    <col min="2050" max="2051" width="15" style="22" customWidth="1"/>
    <col min="2052" max="2302" width="9.140625" style="22"/>
    <col min="2303" max="2303" width="3.28515625" style="22" customWidth="1"/>
    <col min="2304" max="2304" width="9.140625" style="22"/>
    <col min="2305" max="2305" width="51" style="22" customWidth="1"/>
    <col min="2306" max="2307" width="15" style="22" customWidth="1"/>
    <col min="2308" max="2558" width="9.140625" style="22"/>
    <col min="2559" max="2559" width="3.28515625" style="22" customWidth="1"/>
    <col min="2560" max="2560" width="9.140625" style="22"/>
    <col min="2561" max="2561" width="51" style="22" customWidth="1"/>
    <col min="2562" max="2563" width="15" style="22" customWidth="1"/>
    <col min="2564" max="2814" width="9.140625" style="22"/>
    <col min="2815" max="2815" width="3.28515625" style="22" customWidth="1"/>
    <col min="2816" max="2816" width="9.140625" style="22"/>
    <col min="2817" max="2817" width="51" style="22" customWidth="1"/>
    <col min="2818" max="2819" width="15" style="22" customWidth="1"/>
    <col min="2820" max="3070" width="9.140625" style="22"/>
    <col min="3071" max="3071" width="3.28515625" style="22" customWidth="1"/>
    <col min="3072" max="3072" width="9.140625" style="22"/>
    <col min="3073" max="3073" width="51" style="22" customWidth="1"/>
    <col min="3074" max="3075" width="15" style="22" customWidth="1"/>
    <col min="3076" max="3326" width="9.140625" style="22"/>
    <col min="3327" max="3327" width="3.28515625" style="22" customWidth="1"/>
    <col min="3328" max="3328" width="9.140625" style="22"/>
    <col min="3329" max="3329" width="51" style="22" customWidth="1"/>
    <col min="3330" max="3331" width="15" style="22" customWidth="1"/>
    <col min="3332" max="3582" width="9.140625" style="22"/>
    <col min="3583" max="3583" width="3.28515625" style="22" customWidth="1"/>
    <col min="3584" max="3584" width="9.140625" style="22"/>
    <col min="3585" max="3585" width="51" style="22" customWidth="1"/>
    <col min="3586" max="3587" width="15" style="22" customWidth="1"/>
    <col min="3588" max="3838" width="9.140625" style="22"/>
    <col min="3839" max="3839" width="3.28515625" style="22" customWidth="1"/>
    <col min="3840" max="3840" width="9.140625" style="22"/>
    <col min="3841" max="3841" width="51" style="22" customWidth="1"/>
    <col min="3842" max="3843" width="15" style="22" customWidth="1"/>
    <col min="3844" max="4094" width="9.140625" style="22"/>
    <col min="4095" max="4095" width="3.28515625" style="22" customWidth="1"/>
    <col min="4096" max="4096" width="9.140625" style="22"/>
    <col min="4097" max="4097" width="51" style="22" customWidth="1"/>
    <col min="4098" max="4099" width="15" style="22" customWidth="1"/>
    <col min="4100" max="4350" width="9.140625" style="22"/>
    <col min="4351" max="4351" width="3.28515625" style="22" customWidth="1"/>
    <col min="4352" max="4352" width="9.140625" style="22"/>
    <col min="4353" max="4353" width="51" style="22" customWidth="1"/>
    <col min="4354" max="4355" width="15" style="22" customWidth="1"/>
    <col min="4356" max="4606" width="9.140625" style="22"/>
    <col min="4607" max="4607" width="3.28515625" style="22" customWidth="1"/>
    <col min="4608" max="4608" width="9.140625" style="22"/>
    <col min="4609" max="4609" width="51" style="22" customWidth="1"/>
    <col min="4610" max="4611" width="15" style="22" customWidth="1"/>
    <col min="4612" max="4862" width="9.140625" style="22"/>
    <col min="4863" max="4863" width="3.28515625" style="22" customWidth="1"/>
    <col min="4864" max="4864" width="9.140625" style="22"/>
    <col min="4865" max="4865" width="51" style="22" customWidth="1"/>
    <col min="4866" max="4867" width="15" style="22" customWidth="1"/>
    <col min="4868" max="5118" width="9.140625" style="22"/>
    <col min="5119" max="5119" width="3.28515625" style="22" customWidth="1"/>
    <col min="5120" max="5120" width="9.140625" style="22"/>
    <col min="5121" max="5121" width="51" style="22" customWidth="1"/>
    <col min="5122" max="5123" width="15" style="22" customWidth="1"/>
    <col min="5124" max="5374" width="9.140625" style="22"/>
    <col min="5375" max="5375" width="3.28515625" style="22" customWidth="1"/>
    <col min="5376" max="5376" width="9.140625" style="22"/>
    <col min="5377" max="5377" width="51" style="22" customWidth="1"/>
    <col min="5378" max="5379" width="15" style="22" customWidth="1"/>
    <col min="5380" max="5630" width="9.140625" style="22"/>
    <col min="5631" max="5631" width="3.28515625" style="22" customWidth="1"/>
    <col min="5632" max="5632" width="9.140625" style="22"/>
    <col min="5633" max="5633" width="51" style="22" customWidth="1"/>
    <col min="5634" max="5635" width="15" style="22" customWidth="1"/>
    <col min="5636" max="5886" width="9.140625" style="22"/>
    <col min="5887" max="5887" width="3.28515625" style="22" customWidth="1"/>
    <col min="5888" max="5888" width="9.140625" style="22"/>
    <col min="5889" max="5889" width="51" style="22" customWidth="1"/>
    <col min="5890" max="5891" width="15" style="22" customWidth="1"/>
    <col min="5892" max="6142" width="9.140625" style="22"/>
    <col min="6143" max="6143" width="3.28515625" style="22" customWidth="1"/>
    <col min="6144" max="6144" width="9.140625" style="22"/>
    <col min="6145" max="6145" width="51" style="22" customWidth="1"/>
    <col min="6146" max="6147" width="15" style="22" customWidth="1"/>
    <col min="6148" max="6398" width="9.140625" style="22"/>
    <col min="6399" max="6399" width="3.28515625" style="22" customWidth="1"/>
    <col min="6400" max="6400" width="9.140625" style="22"/>
    <col min="6401" max="6401" width="51" style="22" customWidth="1"/>
    <col min="6402" max="6403" width="15" style="22" customWidth="1"/>
    <col min="6404" max="6654" width="9.140625" style="22"/>
    <col min="6655" max="6655" width="3.28515625" style="22" customWidth="1"/>
    <col min="6656" max="6656" width="9.140625" style="22"/>
    <col min="6657" max="6657" width="51" style="22" customWidth="1"/>
    <col min="6658" max="6659" width="15" style="22" customWidth="1"/>
    <col min="6660" max="6910" width="9.140625" style="22"/>
    <col min="6911" max="6911" width="3.28515625" style="22" customWidth="1"/>
    <col min="6912" max="6912" width="9.140625" style="22"/>
    <col min="6913" max="6913" width="51" style="22" customWidth="1"/>
    <col min="6914" max="6915" width="15" style="22" customWidth="1"/>
    <col min="6916" max="7166" width="9.140625" style="22"/>
    <col min="7167" max="7167" width="3.28515625" style="22" customWidth="1"/>
    <col min="7168" max="7168" width="9.140625" style="22"/>
    <col min="7169" max="7169" width="51" style="22" customWidth="1"/>
    <col min="7170" max="7171" width="15" style="22" customWidth="1"/>
    <col min="7172" max="7422" width="9.140625" style="22"/>
    <col min="7423" max="7423" width="3.28515625" style="22" customWidth="1"/>
    <col min="7424" max="7424" width="9.140625" style="22"/>
    <col min="7425" max="7425" width="51" style="22" customWidth="1"/>
    <col min="7426" max="7427" width="15" style="22" customWidth="1"/>
    <col min="7428" max="7678" width="9.140625" style="22"/>
    <col min="7679" max="7679" width="3.28515625" style="22" customWidth="1"/>
    <col min="7680" max="7680" width="9.140625" style="22"/>
    <col min="7681" max="7681" width="51" style="22" customWidth="1"/>
    <col min="7682" max="7683" width="15" style="22" customWidth="1"/>
    <col min="7684" max="7934" width="9.140625" style="22"/>
    <col min="7935" max="7935" width="3.28515625" style="22" customWidth="1"/>
    <col min="7936" max="7936" width="9.140625" style="22"/>
    <col min="7937" max="7937" width="51" style="22" customWidth="1"/>
    <col min="7938" max="7939" width="15" style="22" customWidth="1"/>
    <col min="7940" max="8190" width="9.140625" style="22"/>
    <col min="8191" max="8191" width="3.28515625" style="22" customWidth="1"/>
    <col min="8192" max="8192" width="9.140625" style="22"/>
    <col min="8193" max="8193" width="51" style="22" customWidth="1"/>
    <col min="8194" max="8195" width="15" style="22" customWidth="1"/>
    <col min="8196" max="8446" width="9.140625" style="22"/>
    <col min="8447" max="8447" width="3.28515625" style="22" customWidth="1"/>
    <col min="8448" max="8448" width="9.140625" style="22"/>
    <col min="8449" max="8449" width="51" style="22" customWidth="1"/>
    <col min="8450" max="8451" width="15" style="22" customWidth="1"/>
    <col min="8452" max="8702" width="9.140625" style="22"/>
    <col min="8703" max="8703" width="3.28515625" style="22" customWidth="1"/>
    <col min="8704" max="8704" width="9.140625" style="22"/>
    <col min="8705" max="8705" width="51" style="22" customWidth="1"/>
    <col min="8706" max="8707" width="15" style="22" customWidth="1"/>
    <col min="8708" max="8958" width="9.140625" style="22"/>
    <col min="8959" max="8959" width="3.28515625" style="22" customWidth="1"/>
    <col min="8960" max="8960" width="9.140625" style="22"/>
    <col min="8961" max="8961" width="51" style="22" customWidth="1"/>
    <col min="8962" max="8963" width="15" style="22" customWidth="1"/>
    <col min="8964" max="9214" width="9.140625" style="22"/>
    <col min="9215" max="9215" width="3.28515625" style="22" customWidth="1"/>
    <col min="9216" max="9216" width="9.140625" style="22"/>
    <col min="9217" max="9217" width="51" style="22" customWidth="1"/>
    <col min="9218" max="9219" width="15" style="22" customWidth="1"/>
    <col min="9220" max="9470" width="9.140625" style="22"/>
    <col min="9471" max="9471" width="3.28515625" style="22" customWidth="1"/>
    <col min="9472" max="9472" width="9.140625" style="22"/>
    <col min="9473" max="9473" width="51" style="22" customWidth="1"/>
    <col min="9474" max="9475" width="15" style="22" customWidth="1"/>
    <col min="9476" max="9726" width="9.140625" style="22"/>
    <col min="9727" max="9727" width="3.28515625" style="22" customWidth="1"/>
    <col min="9728" max="9728" width="9.140625" style="22"/>
    <col min="9729" max="9729" width="51" style="22" customWidth="1"/>
    <col min="9730" max="9731" width="15" style="22" customWidth="1"/>
    <col min="9732" max="9982" width="9.140625" style="22"/>
    <col min="9983" max="9983" width="3.28515625" style="22" customWidth="1"/>
    <col min="9984" max="9984" width="9.140625" style="22"/>
    <col min="9985" max="9985" width="51" style="22" customWidth="1"/>
    <col min="9986" max="9987" width="15" style="22" customWidth="1"/>
    <col min="9988" max="10238" width="9.140625" style="22"/>
    <col min="10239" max="10239" width="3.28515625" style="22" customWidth="1"/>
    <col min="10240" max="10240" width="9.140625" style="22"/>
    <col min="10241" max="10241" width="51" style="22" customWidth="1"/>
    <col min="10242" max="10243" width="15" style="22" customWidth="1"/>
    <col min="10244" max="10494" width="9.140625" style="22"/>
    <col min="10495" max="10495" width="3.28515625" style="22" customWidth="1"/>
    <col min="10496" max="10496" width="9.140625" style="22"/>
    <col min="10497" max="10497" width="51" style="22" customWidth="1"/>
    <col min="10498" max="10499" width="15" style="22" customWidth="1"/>
    <col min="10500" max="10750" width="9.140625" style="22"/>
    <col min="10751" max="10751" width="3.28515625" style="22" customWidth="1"/>
    <col min="10752" max="10752" width="9.140625" style="22"/>
    <col min="10753" max="10753" width="51" style="22" customWidth="1"/>
    <col min="10754" max="10755" width="15" style="22" customWidth="1"/>
    <col min="10756" max="11006" width="9.140625" style="22"/>
    <col min="11007" max="11007" width="3.28515625" style="22" customWidth="1"/>
    <col min="11008" max="11008" width="9.140625" style="22"/>
    <col min="11009" max="11009" width="51" style="22" customWidth="1"/>
    <col min="11010" max="11011" width="15" style="22" customWidth="1"/>
    <col min="11012" max="11262" width="9.140625" style="22"/>
    <col min="11263" max="11263" width="3.28515625" style="22" customWidth="1"/>
    <col min="11264" max="11264" width="9.140625" style="22"/>
    <col min="11265" max="11265" width="51" style="22" customWidth="1"/>
    <col min="11266" max="11267" width="15" style="22" customWidth="1"/>
    <col min="11268" max="11518" width="9.140625" style="22"/>
    <col min="11519" max="11519" width="3.28515625" style="22" customWidth="1"/>
    <col min="11520" max="11520" width="9.140625" style="22"/>
    <col min="11521" max="11521" width="51" style="22" customWidth="1"/>
    <col min="11522" max="11523" width="15" style="22" customWidth="1"/>
    <col min="11524" max="11774" width="9.140625" style="22"/>
    <col min="11775" max="11775" width="3.28515625" style="22" customWidth="1"/>
    <col min="11776" max="11776" width="9.140625" style="22"/>
    <col min="11777" max="11777" width="51" style="22" customWidth="1"/>
    <col min="11778" max="11779" width="15" style="22" customWidth="1"/>
    <col min="11780" max="12030" width="9.140625" style="22"/>
    <col min="12031" max="12031" width="3.28515625" style="22" customWidth="1"/>
    <col min="12032" max="12032" width="9.140625" style="22"/>
    <col min="12033" max="12033" width="51" style="22" customWidth="1"/>
    <col min="12034" max="12035" width="15" style="22" customWidth="1"/>
    <col min="12036" max="12286" width="9.140625" style="22"/>
    <col min="12287" max="12287" width="3.28515625" style="22" customWidth="1"/>
    <col min="12288" max="12288" width="9.140625" style="22"/>
    <col min="12289" max="12289" width="51" style="22" customWidth="1"/>
    <col min="12290" max="12291" width="15" style="22" customWidth="1"/>
    <col min="12292" max="12542" width="9.140625" style="22"/>
    <col min="12543" max="12543" width="3.28515625" style="22" customWidth="1"/>
    <col min="12544" max="12544" width="9.140625" style="22"/>
    <col min="12545" max="12545" width="51" style="22" customWidth="1"/>
    <col min="12546" max="12547" width="15" style="22" customWidth="1"/>
    <col min="12548" max="12798" width="9.140625" style="22"/>
    <col min="12799" max="12799" width="3.28515625" style="22" customWidth="1"/>
    <col min="12800" max="12800" width="9.140625" style="22"/>
    <col min="12801" max="12801" width="51" style="22" customWidth="1"/>
    <col min="12802" max="12803" width="15" style="22" customWidth="1"/>
    <col min="12804" max="13054" width="9.140625" style="22"/>
    <col min="13055" max="13055" width="3.28515625" style="22" customWidth="1"/>
    <col min="13056" max="13056" width="9.140625" style="22"/>
    <col min="13057" max="13057" width="51" style="22" customWidth="1"/>
    <col min="13058" max="13059" width="15" style="22" customWidth="1"/>
    <col min="13060" max="13310" width="9.140625" style="22"/>
    <col min="13311" max="13311" width="3.28515625" style="22" customWidth="1"/>
    <col min="13312" max="13312" width="9.140625" style="22"/>
    <col min="13313" max="13313" width="51" style="22" customWidth="1"/>
    <col min="13314" max="13315" width="15" style="22" customWidth="1"/>
    <col min="13316" max="13566" width="9.140625" style="22"/>
    <col min="13567" max="13567" width="3.28515625" style="22" customWidth="1"/>
    <col min="13568" max="13568" width="9.140625" style="22"/>
    <col min="13569" max="13569" width="51" style="22" customWidth="1"/>
    <col min="13570" max="13571" width="15" style="22" customWidth="1"/>
    <col min="13572" max="13822" width="9.140625" style="22"/>
    <col min="13823" max="13823" width="3.28515625" style="22" customWidth="1"/>
    <col min="13824" max="13824" width="9.140625" style="22"/>
    <col min="13825" max="13825" width="51" style="22" customWidth="1"/>
    <col min="13826" max="13827" width="15" style="22" customWidth="1"/>
    <col min="13828" max="14078" width="9.140625" style="22"/>
    <col min="14079" max="14079" width="3.28515625" style="22" customWidth="1"/>
    <col min="14080" max="14080" width="9.140625" style="22"/>
    <col min="14081" max="14081" width="51" style="22" customWidth="1"/>
    <col min="14082" max="14083" width="15" style="22" customWidth="1"/>
    <col min="14084" max="14334" width="9.140625" style="22"/>
    <col min="14335" max="14335" width="3.28515625" style="22" customWidth="1"/>
    <col min="14336" max="14336" width="9.140625" style="22"/>
    <col min="14337" max="14337" width="51" style="22" customWidth="1"/>
    <col min="14338" max="14339" width="15" style="22" customWidth="1"/>
    <col min="14340" max="14590" width="9.140625" style="22"/>
    <col min="14591" max="14591" width="3.28515625" style="22" customWidth="1"/>
    <col min="14592" max="14592" width="9.140625" style="22"/>
    <col min="14593" max="14593" width="51" style="22" customWidth="1"/>
    <col min="14594" max="14595" width="15" style="22" customWidth="1"/>
    <col min="14596" max="14846" width="9.140625" style="22"/>
    <col min="14847" max="14847" width="3.28515625" style="22" customWidth="1"/>
    <col min="14848" max="14848" width="9.140625" style="22"/>
    <col min="14849" max="14849" width="51" style="22" customWidth="1"/>
    <col min="14850" max="14851" width="15" style="22" customWidth="1"/>
    <col min="14852" max="15102" width="9.140625" style="22"/>
    <col min="15103" max="15103" width="3.28515625" style="22" customWidth="1"/>
    <col min="15104" max="15104" width="9.140625" style="22"/>
    <col min="15105" max="15105" width="51" style="22" customWidth="1"/>
    <col min="15106" max="15107" width="15" style="22" customWidth="1"/>
    <col min="15108" max="15358" width="9.140625" style="22"/>
    <col min="15359" max="15359" width="3.28515625" style="22" customWidth="1"/>
    <col min="15360" max="15360" width="9.140625" style="22"/>
    <col min="15361" max="15361" width="51" style="22" customWidth="1"/>
    <col min="15362" max="15363" width="15" style="22" customWidth="1"/>
    <col min="15364" max="15614" width="9.140625" style="22"/>
    <col min="15615" max="15615" width="3.28515625" style="22" customWidth="1"/>
    <col min="15616" max="15616" width="9.140625" style="22"/>
    <col min="15617" max="15617" width="51" style="22" customWidth="1"/>
    <col min="15618" max="15619" width="15" style="22" customWidth="1"/>
    <col min="15620" max="15870" width="9.140625" style="22"/>
    <col min="15871" max="15871" width="3.28515625" style="22" customWidth="1"/>
    <col min="15872" max="15872" width="9.140625" style="22"/>
    <col min="15873" max="15873" width="51" style="22" customWidth="1"/>
    <col min="15874" max="15875" width="15" style="22" customWidth="1"/>
    <col min="15876" max="16126" width="9.140625" style="22"/>
    <col min="16127" max="16127" width="3.28515625" style="22" customWidth="1"/>
    <col min="16128" max="16128" width="9.140625" style="22"/>
    <col min="16129" max="16129" width="51" style="22" customWidth="1"/>
    <col min="16130" max="16131" width="15" style="22" customWidth="1"/>
    <col min="16132" max="16384" width="9.140625" style="22"/>
  </cols>
  <sheetData>
    <row r="1" spans="2:6" ht="15.75" hidden="1" customHeight="1">
      <c r="C1" s="23" t="s">
        <v>79</v>
      </c>
    </row>
    <row r="2" spans="2:6" ht="11.25" hidden="1" customHeight="1">
      <c r="C2" s="24" t="s">
        <v>80</v>
      </c>
    </row>
    <row r="3" spans="2:6" ht="11.25" hidden="1" customHeight="1">
      <c r="C3" s="24" t="s">
        <v>81</v>
      </c>
    </row>
    <row r="4" spans="2:6" ht="11.25" hidden="1" customHeight="1">
      <c r="C4" s="24" t="s">
        <v>82</v>
      </c>
    </row>
    <row r="5" spans="2:6" ht="42.75" hidden="1" customHeight="1">
      <c r="C5" s="132" t="s">
        <v>429</v>
      </c>
      <c r="D5" s="132"/>
      <c r="E5" s="132"/>
      <c r="F5" s="132"/>
    </row>
    <row r="6" spans="2:6" ht="11.25" hidden="1" customHeight="1">
      <c r="C6" s="24" t="s">
        <v>84</v>
      </c>
    </row>
    <row r="7" spans="2:6" ht="12" hidden="1" thickBot="1"/>
    <row r="8" spans="2:6" ht="21.75" customHeight="1">
      <c r="B8" s="164" t="s">
        <v>430</v>
      </c>
      <c r="C8" s="165"/>
      <c r="D8" s="168" t="s">
        <v>86</v>
      </c>
      <c r="E8" s="172" t="s">
        <v>544</v>
      </c>
      <c r="F8" s="170" t="s">
        <v>548</v>
      </c>
    </row>
    <row r="9" spans="2:6" ht="11.25" customHeight="1">
      <c r="B9" s="166"/>
      <c r="C9" s="167"/>
      <c r="D9" s="169"/>
      <c r="E9" s="173"/>
      <c r="F9" s="171"/>
    </row>
    <row r="10" spans="2:6" ht="11.25" customHeight="1" outlineLevel="1">
      <c r="B10" s="143"/>
      <c r="C10" s="26" t="s">
        <v>431</v>
      </c>
      <c r="D10" s="27"/>
      <c r="E10" s="74"/>
      <c r="F10" s="86"/>
    </row>
    <row r="11" spans="2:6" ht="11.25" customHeight="1" outlineLevel="2">
      <c r="B11" s="144"/>
      <c r="C11" s="29" t="s">
        <v>432</v>
      </c>
      <c r="D11" s="27"/>
      <c r="E11" s="27"/>
      <c r="F11" s="81"/>
    </row>
    <row r="12" spans="2:6" ht="11.25" customHeight="1" outlineLevel="3">
      <c r="B12" s="144"/>
      <c r="C12" s="31" t="s">
        <v>433</v>
      </c>
      <c r="D12" s="27"/>
      <c r="E12" s="27"/>
      <c r="F12" s="81"/>
    </row>
    <row r="13" spans="2:6" ht="11.25" customHeight="1" outlineLevel="4">
      <c r="B13" s="144"/>
      <c r="C13" s="36" t="s">
        <v>434</v>
      </c>
      <c r="D13" s="65">
        <v>5496</v>
      </c>
      <c r="E13" s="66">
        <v>2.1800000000000002</v>
      </c>
      <c r="F13" s="82">
        <f>E13*50/100</f>
        <v>1.0900000000000001</v>
      </c>
    </row>
    <row r="14" spans="2:6" ht="11.25" customHeight="1" outlineLevel="3">
      <c r="B14" s="144"/>
      <c r="C14" s="31" t="s">
        <v>435</v>
      </c>
      <c r="D14" s="72"/>
      <c r="E14" s="68"/>
      <c r="F14" s="83"/>
    </row>
    <row r="15" spans="2:6" ht="11.25" customHeight="1" outlineLevel="4">
      <c r="B15" s="144"/>
      <c r="C15" s="36" t="s">
        <v>436</v>
      </c>
      <c r="D15" s="65">
        <v>10</v>
      </c>
      <c r="E15" s="66">
        <v>380.9</v>
      </c>
      <c r="F15" s="82">
        <f t="shared" ref="F15:F75" si="0">E15*50/100</f>
        <v>190.45</v>
      </c>
    </row>
    <row r="16" spans="2:6" ht="11.25" customHeight="1" outlineLevel="4">
      <c r="B16" s="144"/>
      <c r="C16" s="36" t="s">
        <v>437</v>
      </c>
      <c r="D16" s="65">
        <v>4</v>
      </c>
      <c r="E16" s="66">
        <v>389</v>
      </c>
      <c r="F16" s="82">
        <f t="shared" si="0"/>
        <v>194.5</v>
      </c>
    </row>
    <row r="17" spans="2:6" ht="11.25" customHeight="1" outlineLevel="4">
      <c r="B17" s="144"/>
      <c r="C17" s="36" t="s">
        <v>438</v>
      </c>
      <c r="D17" s="65">
        <v>2</v>
      </c>
      <c r="E17" s="66">
        <v>401</v>
      </c>
      <c r="F17" s="82">
        <f t="shared" si="0"/>
        <v>200.5</v>
      </c>
    </row>
    <row r="18" spans="2:6" ht="11.25" customHeight="1" outlineLevel="3">
      <c r="B18" s="144"/>
      <c r="C18" s="31" t="s">
        <v>439</v>
      </c>
      <c r="D18" s="72"/>
      <c r="E18" s="68"/>
      <c r="F18" s="83"/>
    </row>
    <row r="19" spans="2:6" ht="21.75" customHeight="1" outlineLevel="4">
      <c r="B19" s="144"/>
      <c r="C19" s="36" t="s">
        <v>440</v>
      </c>
      <c r="D19" s="65">
        <v>1</v>
      </c>
      <c r="E19" s="66">
        <v>85.29</v>
      </c>
      <c r="F19" s="82">
        <f t="shared" si="0"/>
        <v>42.645000000000003</v>
      </c>
    </row>
    <row r="20" spans="2:6" ht="11.25" customHeight="1" outlineLevel="2">
      <c r="B20" s="144"/>
      <c r="C20" s="51" t="s">
        <v>441</v>
      </c>
      <c r="D20" s="72"/>
      <c r="E20" s="68"/>
      <c r="F20" s="83"/>
    </row>
    <row r="21" spans="2:6" ht="11.25" customHeight="1" outlineLevel="3">
      <c r="B21" s="144"/>
      <c r="C21" s="31" t="s">
        <v>442</v>
      </c>
      <c r="D21" s="72"/>
      <c r="E21" s="68"/>
      <c r="F21" s="83"/>
    </row>
    <row r="22" spans="2:6" ht="11.25" customHeight="1" outlineLevel="4">
      <c r="B22" s="144"/>
      <c r="C22" s="33" t="s">
        <v>443</v>
      </c>
      <c r="D22" s="72"/>
      <c r="E22" s="68"/>
      <c r="F22" s="83"/>
    </row>
    <row r="23" spans="2:6" ht="11.25" customHeight="1" outlineLevel="5">
      <c r="B23" s="144"/>
      <c r="C23" s="39" t="s">
        <v>444</v>
      </c>
      <c r="D23" s="72"/>
      <c r="E23" s="68"/>
      <c r="F23" s="83"/>
    </row>
    <row r="24" spans="2:6" ht="11.25" customHeight="1" outlineLevel="6">
      <c r="B24" s="144"/>
      <c r="C24" s="40" t="s">
        <v>445</v>
      </c>
      <c r="D24" s="65">
        <v>1</v>
      </c>
      <c r="E24" s="66">
        <v>3856.5</v>
      </c>
      <c r="F24" s="82">
        <f t="shared" si="0"/>
        <v>1928.25</v>
      </c>
    </row>
    <row r="25" spans="2:6" ht="11.25" customHeight="1" outlineLevel="6">
      <c r="B25" s="144"/>
      <c r="C25" s="40" t="s">
        <v>446</v>
      </c>
      <c r="D25" s="65">
        <v>1</v>
      </c>
      <c r="E25" s="66">
        <v>1930.5</v>
      </c>
      <c r="F25" s="82">
        <f t="shared" si="0"/>
        <v>965.25</v>
      </c>
    </row>
    <row r="26" spans="2:6" ht="11.25" customHeight="1" outlineLevel="5">
      <c r="B26" s="144"/>
      <c r="C26" s="39" t="s">
        <v>447</v>
      </c>
      <c r="D26" s="72"/>
      <c r="E26" s="68"/>
      <c r="F26" s="83"/>
    </row>
    <row r="27" spans="2:6" ht="11.25" customHeight="1" outlineLevel="6">
      <c r="B27" s="144"/>
      <c r="C27" s="40" t="s">
        <v>448</v>
      </c>
      <c r="D27" s="65">
        <v>1</v>
      </c>
      <c r="E27" s="66">
        <v>2789.1</v>
      </c>
      <c r="F27" s="82">
        <f t="shared" si="0"/>
        <v>1394.55</v>
      </c>
    </row>
    <row r="28" spans="2:6" ht="11.25" customHeight="1" outlineLevel="6">
      <c r="B28" s="144"/>
      <c r="C28" s="40" t="s">
        <v>449</v>
      </c>
      <c r="D28" s="65">
        <v>1</v>
      </c>
      <c r="E28" s="66">
        <v>1282.5</v>
      </c>
      <c r="F28" s="82">
        <f t="shared" si="0"/>
        <v>641.25</v>
      </c>
    </row>
    <row r="29" spans="2:6" ht="11.25" customHeight="1" outlineLevel="4">
      <c r="B29" s="144"/>
      <c r="C29" s="33" t="s">
        <v>266</v>
      </c>
      <c r="D29" s="72"/>
      <c r="E29" s="68"/>
      <c r="F29" s="83"/>
    </row>
    <row r="30" spans="2:6" ht="11.25" customHeight="1" outlineLevel="5">
      <c r="B30" s="144"/>
      <c r="C30" s="34" t="s">
        <v>450</v>
      </c>
      <c r="D30" s="65">
        <v>1</v>
      </c>
      <c r="E30" s="66">
        <v>764.35</v>
      </c>
      <c r="F30" s="82">
        <f t="shared" si="0"/>
        <v>382.17500000000001</v>
      </c>
    </row>
    <row r="31" spans="2:6" ht="11.25" customHeight="1" outlineLevel="4">
      <c r="B31" s="144"/>
      <c r="C31" s="33" t="s">
        <v>401</v>
      </c>
      <c r="D31" s="72"/>
      <c r="E31" s="68"/>
      <c r="F31" s="83"/>
    </row>
    <row r="32" spans="2:6" ht="21.75" customHeight="1" outlineLevel="5">
      <c r="B32" s="144"/>
      <c r="C32" s="34" t="s">
        <v>451</v>
      </c>
      <c r="D32" s="65">
        <v>2</v>
      </c>
      <c r="E32" s="66">
        <v>147.18</v>
      </c>
      <c r="F32" s="82">
        <f t="shared" si="0"/>
        <v>73.59</v>
      </c>
    </row>
    <row r="33" spans="2:6" ht="11.25" customHeight="1" outlineLevel="4">
      <c r="B33" s="144"/>
      <c r="C33" s="33" t="s">
        <v>266</v>
      </c>
      <c r="D33" s="72"/>
      <c r="E33" s="68"/>
      <c r="F33" s="83"/>
    </row>
    <row r="34" spans="2:6" ht="21.75" customHeight="1" outlineLevel="5">
      <c r="B34" s="144"/>
      <c r="C34" s="34" t="s">
        <v>452</v>
      </c>
      <c r="D34" s="65">
        <v>3</v>
      </c>
      <c r="E34" s="66">
        <v>1165.8399999999999</v>
      </c>
      <c r="F34" s="82">
        <f t="shared" si="0"/>
        <v>582.91999999999996</v>
      </c>
    </row>
    <row r="35" spans="2:6" ht="11.25" customHeight="1" outlineLevel="3">
      <c r="B35" s="144"/>
      <c r="C35" s="31" t="s">
        <v>453</v>
      </c>
      <c r="D35" s="72"/>
      <c r="E35" s="68"/>
      <c r="F35" s="83"/>
    </row>
    <row r="36" spans="2:6" ht="11.25" customHeight="1" outlineLevel="4">
      <c r="B36" s="144"/>
      <c r="C36" s="33" t="s">
        <v>260</v>
      </c>
      <c r="D36" s="72"/>
      <c r="E36" s="68"/>
      <c r="F36" s="83"/>
    </row>
    <row r="37" spans="2:6" ht="21.75" customHeight="1" outlineLevel="5">
      <c r="B37" s="144"/>
      <c r="C37" s="37" t="s">
        <v>454</v>
      </c>
      <c r="D37" s="65">
        <v>3</v>
      </c>
      <c r="E37" s="66">
        <v>464.17</v>
      </c>
      <c r="F37" s="82">
        <f t="shared" si="0"/>
        <v>232.08500000000001</v>
      </c>
    </row>
    <row r="38" spans="2:6" ht="21.75" customHeight="1" outlineLevel="5">
      <c r="B38" s="144"/>
      <c r="C38" s="34" t="s">
        <v>455</v>
      </c>
      <c r="D38" s="65">
        <v>1</v>
      </c>
      <c r="E38" s="66">
        <v>216.09</v>
      </c>
      <c r="F38" s="82">
        <f t="shared" si="0"/>
        <v>108.045</v>
      </c>
    </row>
    <row r="39" spans="2:6" ht="11.25" customHeight="1" outlineLevel="5">
      <c r="B39" s="144"/>
      <c r="C39" s="34" t="s">
        <v>456</v>
      </c>
      <c r="D39" s="65">
        <v>1</v>
      </c>
      <c r="E39" s="66">
        <v>49.48</v>
      </c>
      <c r="F39" s="82">
        <f t="shared" si="0"/>
        <v>24.74</v>
      </c>
    </row>
    <row r="40" spans="2:6" ht="11.25" customHeight="1" outlineLevel="4">
      <c r="B40" s="144"/>
      <c r="C40" s="33" t="s">
        <v>457</v>
      </c>
      <c r="D40" s="72"/>
      <c r="E40" s="68"/>
      <c r="F40" s="83"/>
    </row>
    <row r="41" spans="2:6" ht="21.75" customHeight="1" outlineLevel="5">
      <c r="B41" s="144"/>
      <c r="C41" s="34" t="s">
        <v>458</v>
      </c>
      <c r="D41" s="65">
        <v>2</v>
      </c>
      <c r="E41" s="66">
        <v>377.2</v>
      </c>
      <c r="F41" s="82">
        <f t="shared" si="0"/>
        <v>188.6</v>
      </c>
    </row>
    <row r="42" spans="2:6" ht="11.25" customHeight="1" outlineLevel="2">
      <c r="B42" s="144"/>
      <c r="C42" s="51" t="s">
        <v>459</v>
      </c>
      <c r="D42" s="72"/>
      <c r="E42" s="68"/>
      <c r="F42" s="83"/>
    </row>
    <row r="43" spans="2:6" ht="11.25" customHeight="1" outlineLevel="3">
      <c r="B43" s="144"/>
      <c r="C43" s="31" t="s">
        <v>236</v>
      </c>
      <c r="D43" s="72"/>
      <c r="E43" s="68"/>
      <c r="F43" s="83"/>
    </row>
    <row r="44" spans="2:6" ht="11.25" customHeight="1" outlineLevel="4">
      <c r="B44" s="144"/>
      <c r="C44" s="36" t="s">
        <v>460</v>
      </c>
      <c r="D44" s="65">
        <v>3</v>
      </c>
      <c r="E44" s="66">
        <v>2623.59</v>
      </c>
      <c r="F44" s="82">
        <f t="shared" si="0"/>
        <v>1311.7950000000001</v>
      </c>
    </row>
    <row r="45" spans="2:6" ht="11.25" customHeight="1" outlineLevel="4">
      <c r="B45" s="144"/>
      <c r="C45" s="36" t="s">
        <v>461</v>
      </c>
      <c r="D45" s="65">
        <v>1</v>
      </c>
      <c r="E45" s="66">
        <v>2746.77</v>
      </c>
      <c r="F45" s="82">
        <f t="shared" si="0"/>
        <v>1373.385</v>
      </c>
    </row>
    <row r="46" spans="2:6" ht="11.25" customHeight="1" outlineLevel="4">
      <c r="B46" s="144"/>
      <c r="C46" s="36" t="s">
        <v>462</v>
      </c>
      <c r="D46" s="65">
        <v>1</v>
      </c>
      <c r="E46" s="66">
        <v>1194.18</v>
      </c>
      <c r="F46" s="82">
        <f t="shared" si="0"/>
        <v>597.09</v>
      </c>
    </row>
    <row r="47" spans="2:6" ht="11.25" customHeight="1" outlineLevel="3">
      <c r="B47" s="144"/>
      <c r="C47" s="31" t="s">
        <v>266</v>
      </c>
      <c r="D47" s="72"/>
      <c r="E47" s="68"/>
      <c r="F47" s="83"/>
    </row>
    <row r="48" spans="2:6" ht="21.75" customHeight="1" outlineLevel="4">
      <c r="B48" s="144"/>
      <c r="C48" s="36" t="s">
        <v>463</v>
      </c>
      <c r="D48" s="65">
        <v>1</v>
      </c>
      <c r="E48" s="66">
        <v>450.18</v>
      </c>
      <c r="F48" s="82">
        <f t="shared" si="0"/>
        <v>225.09</v>
      </c>
    </row>
    <row r="49" spans="2:6" ht="11.25" customHeight="1" outlineLevel="2">
      <c r="B49" s="144"/>
      <c r="C49" s="51" t="s">
        <v>464</v>
      </c>
      <c r="D49" s="72"/>
      <c r="E49" s="68"/>
      <c r="F49" s="83"/>
    </row>
    <row r="50" spans="2:6" ht="11.25" customHeight="1" outlineLevel="3">
      <c r="B50" s="144"/>
      <c r="C50" s="31" t="s">
        <v>465</v>
      </c>
      <c r="D50" s="72"/>
      <c r="E50" s="68"/>
      <c r="F50" s="83"/>
    </row>
    <row r="51" spans="2:6" ht="11.25" customHeight="1" outlineLevel="4">
      <c r="B51" s="144"/>
      <c r="C51" s="33" t="s">
        <v>466</v>
      </c>
      <c r="D51" s="72"/>
      <c r="E51" s="68"/>
      <c r="F51" s="83"/>
    </row>
    <row r="52" spans="2:6" ht="11.25" customHeight="1" outlineLevel="5">
      <c r="B52" s="144"/>
      <c r="C52" s="34" t="s">
        <v>467</v>
      </c>
      <c r="D52" s="65">
        <v>2</v>
      </c>
      <c r="E52" s="66">
        <v>929</v>
      </c>
      <c r="F52" s="82">
        <f t="shared" si="0"/>
        <v>464.5</v>
      </c>
    </row>
    <row r="53" spans="2:6" ht="11.25" customHeight="1" outlineLevel="5">
      <c r="B53" s="144"/>
      <c r="C53" s="34" t="s">
        <v>468</v>
      </c>
      <c r="D53" s="65">
        <v>1</v>
      </c>
      <c r="E53" s="66">
        <v>1461</v>
      </c>
      <c r="F53" s="82">
        <f t="shared" si="0"/>
        <v>730.5</v>
      </c>
    </row>
    <row r="54" spans="2:6" ht="11.25" customHeight="1" outlineLevel="5">
      <c r="B54" s="144"/>
      <c r="C54" s="39" t="s">
        <v>469</v>
      </c>
      <c r="D54" s="72"/>
      <c r="E54" s="68"/>
      <c r="F54" s="83"/>
    </row>
    <row r="55" spans="2:6" ht="11.25" customHeight="1" outlineLevel="6">
      <c r="B55" s="144"/>
      <c r="C55" s="40" t="s">
        <v>470</v>
      </c>
      <c r="D55" s="65">
        <v>3</v>
      </c>
      <c r="E55" s="66">
        <v>401.55</v>
      </c>
      <c r="F55" s="82">
        <f t="shared" si="0"/>
        <v>200.77500000000001</v>
      </c>
    </row>
    <row r="56" spans="2:6" ht="11.25" customHeight="1" outlineLevel="5">
      <c r="B56" s="144"/>
      <c r="C56" s="39" t="s">
        <v>471</v>
      </c>
      <c r="D56" s="72"/>
      <c r="E56" s="68"/>
      <c r="F56" s="83"/>
    </row>
    <row r="57" spans="2:6" ht="11.25" customHeight="1" outlineLevel="6">
      <c r="B57" s="144"/>
      <c r="C57" s="40" t="s">
        <v>472</v>
      </c>
      <c r="D57" s="65">
        <v>1</v>
      </c>
      <c r="E57" s="66">
        <v>222.7</v>
      </c>
      <c r="F57" s="82">
        <f t="shared" si="0"/>
        <v>111.35</v>
      </c>
    </row>
    <row r="58" spans="2:6" ht="11.25" customHeight="1" outlineLevel="4">
      <c r="B58" s="144"/>
      <c r="C58" s="33" t="s">
        <v>473</v>
      </c>
      <c r="D58" s="72"/>
      <c r="E58" s="68"/>
      <c r="F58" s="83"/>
    </row>
    <row r="59" spans="2:6" ht="11.25" customHeight="1" outlineLevel="5">
      <c r="B59" s="144"/>
      <c r="C59" s="34" t="s">
        <v>474</v>
      </c>
      <c r="D59" s="65">
        <v>2</v>
      </c>
      <c r="E59" s="66">
        <v>696.15</v>
      </c>
      <c r="F59" s="82">
        <f t="shared" si="0"/>
        <v>348.07499999999999</v>
      </c>
    </row>
    <row r="60" spans="2:6" ht="11.25" customHeight="1" outlineLevel="5">
      <c r="B60" s="144"/>
      <c r="C60" s="34" t="s">
        <v>475</v>
      </c>
      <c r="D60" s="65">
        <v>1</v>
      </c>
      <c r="E60" s="66">
        <v>396.1</v>
      </c>
      <c r="F60" s="82">
        <f t="shared" si="0"/>
        <v>198.05</v>
      </c>
    </row>
    <row r="61" spans="2:6" ht="11.25" customHeight="1" outlineLevel="4">
      <c r="B61" s="144"/>
      <c r="C61" s="36" t="s">
        <v>476</v>
      </c>
      <c r="D61" s="65">
        <v>2</v>
      </c>
      <c r="E61" s="66">
        <v>402.4</v>
      </c>
      <c r="F61" s="82">
        <f t="shared" si="0"/>
        <v>201.2</v>
      </c>
    </row>
    <row r="62" spans="2:6" ht="11.25" customHeight="1" outlineLevel="4">
      <c r="B62" s="144"/>
      <c r="C62" s="33" t="s">
        <v>477</v>
      </c>
      <c r="D62" s="72"/>
      <c r="E62" s="68"/>
      <c r="F62" s="83"/>
    </row>
    <row r="63" spans="2:6" ht="21.75" customHeight="1" outlineLevel="5">
      <c r="B63" s="144"/>
      <c r="C63" s="34" t="s">
        <v>478</v>
      </c>
      <c r="D63" s="65">
        <v>1</v>
      </c>
      <c r="E63" s="66">
        <v>530.1</v>
      </c>
      <c r="F63" s="82">
        <f t="shared" si="0"/>
        <v>265.05</v>
      </c>
    </row>
    <row r="64" spans="2:6" ht="11.25" customHeight="1" outlineLevel="4">
      <c r="B64" s="144"/>
      <c r="C64" s="33" t="s">
        <v>479</v>
      </c>
      <c r="D64" s="72"/>
      <c r="E64" s="68"/>
      <c r="F64" s="83"/>
    </row>
    <row r="65" spans="2:6" ht="21.75" customHeight="1" outlineLevel="5">
      <c r="B65" s="144"/>
      <c r="C65" s="34" t="s">
        <v>480</v>
      </c>
      <c r="D65" s="65">
        <v>1</v>
      </c>
      <c r="E65" s="66">
        <v>320</v>
      </c>
      <c r="F65" s="82">
        <f t="shared" si="0"/>
        <v>160</v>
      </c>
    </row>
    <row r="66" spans="2:6" ht="11.25" customHeight="1" outlineLevel="5">
      <c r="B66" s="144"/>
      <c r="C66" s="39" t="s">
        <v>481</v>
      </c>
      <c r="D66" s="72"/>
      <c r="E66" s="68"/>
      <c r="F66" s="83"/>
    </row>
    <row r="67" spans="2:6" ht="11.25" customHeight="1" outlineLevel="6">
      <c r="B67" s="144"/>
      <c r="C67" s="40" t="s">
        <v>482</v>
      </c>
      <c r="D67" s="65">
        <v>4</v>
      </c>
      <c r="E67" s="66">
        <v>25.22</v>
      </c>
      <c r="F67" s="82">
        <f t="shared" si="0"/>
        <v>12.61</v>
      </c>
    </row>
    <row r="68" spans="2:6" ht="11.25" customHeight="1" outlineLevel="4">
      <c r="B68" s="144"/>
      <c r="C68" s="36" t="s">
        <v>483</v>
      </c>
      <c r="D68" s="65">
        <v>2</v>
      </c>
      <c r="E68" s="66">
        <v>185.06</v>
      </c>
      <c r="F68" s="82">
        <f t="shared" si="0"/>
        <v>92.53</v>
      </c>
    </row>
    <row r="69" spans="2:6" ht="11.25" customHeight="1" outlineLevel="4">
      <c r="B69" s="144"/>
      <c r="C69" s="33" t="s">
        <v>484</v>
      </c>
      <c r="D69" s="72"/>
      <c r="E69" s="68"/>
      <c r="F69" s="83"/>
    </row>
    <row r="70" spans="2:6" ht="11.25" customHeight="1" outlineLevel="5">
      <c r="B70" s="144"/>
      <c r="C70" s="39" t="s">
        <v>236</v>
      </c>
      <c r="D70" s="72"/>
      <c r="E70" s="68"/>
      <c r="F70" s="83"/>
    </row>
    <row r="71" spans="2:6" ht="11.25" customHeight="1" outlineLevel="4">
      <c r="B71" s="144"/>
      <c r="C71" s="33" t="s">
        <v>485</v>
      </c>
      <c r="D71" s="72"/>
      <c r="E71" s="68"/>
      <c r="F71" s="83"/>
    </row>
    <row r="72" spans="2:6" ht="11.25" customHeight="1" outlineLevel="5">
      <c r="B72" s="144"/>
      <c r="C72" s="39" t="s">
        <v>236</v>
      </c>
      <c r="D72" s="72"/>
      <c r="E72" s="68"/>
      <c r="F72" s="83"/>
    </row>
    <row r="73" spans="2:6" ht="11.25" customHeight="1" outlineLevel="6">
      <c r="B73" s="144"/>
      <c r="C73" s="40" t="s">
        <v>486</v>
      </c>
      <c r="D73" s="65">
        <v>1</v>
      </c>
      <c r="E73" s="66">
        <v>49.21</v>
      </c>
      <c r="F73" s="82">
        <f t="shared" si="0"/>
        <v>24.605</v>
      </c>
    </row>
    <row r="74" spans="2:6" ht="11.25" customHeight="1" outlineLevel="4">
      <c r="B74" s="144"/>
      <c r="C74" s="33" t="s">
        <v>487</v>
      </c>
      <c r="D74" s="72"/>
      <c r="E74" s="68"/>
      <c r="F74" s="83"/>
    </row>
    <row r="75" spans="2:6" ht="11.25" customHeight="1" outlineLevel="5">
      <c r="B75" s="144"/>
      <c r="C75" s="34" t="s">
        <v>488</v>
      </c>
      <c r="D75" s="65">
        <v>1</v>
      </c>
      <c r="E75" s="66">
        <v>4.63</v>
      </c>
      <c r="F75" s="82">
        <f t="shared" si="0"/>
        <v>2.3149999999999999</v>
      </c>
    </row>
    <row r="76" spans="2:6" ht="11.25" customHeight="1" outlineLevel="3">
      <c r="B76" s="144"/>
      <c r="C76" s="52" t="s">
        <v>489</v>
      </c>
      <c r="D76" s="72"/>
      <c r="E76" s="68"/>
      <c r="F76" s="83"/>
    </row>
    <row r="77" spans="2:6" ht="11.25" customHeight="1" outlineLevel="4">
      <c r="B77" s="144"/>
      <c r="C77" s="33" t="s">
        <v>266</v>
      </c>
      <c r="D77" s="72"/>
      <c r="E77" s="68"/>
      <c r="F77" s="83"/>
    </row>
    <row r="78" spans="2:6" ht="11.25" customHeight="1" outlineLevel="5">
      <c r="B78" s="144"/>
      <c r="C78" s="34" t="s">
        <v>490</v>
      </c>
      <c r="D78" s="65">
        <v>4</v>
      </c>
      <c r="E78" s="66">
        <v>141.16999999999999</v>
      </c>
      <c r="F78" s="82">
        <f t="shared" ref="F78:F134" si="1">E78*50/100</f>
        <v>70.584999999999994</v>
      </c>
    </row>
    <row r="79" spans="2:6" ht="11.25" customHeight="1" outlineLevel="5">
      <c r="B79" s="144"/>
      <c r="C79" s="34" t="s">
        <v>491</v>
      </c>
      <c r="D79" s="65">
        <v>4</v>
      </c>
      <c r="E79" s="66">
        <v>133.76</v>
      </c>
      <c r="F79" s="82">
        <f t="shared" si="1"/>
        <v>66.88</v>
      </c>
    </row>
    <row r="80" spans="2:6" ht="11.25" customHeight="1" outlineLevel="4">
      <c r="B80" s="144"/>
      <c r="C80" s="36" t="s">
        <v>492</v>
      </c>
      <c r="D80" s="65">
        <v>1</v>
      </c>
      <c r="E80" s="66">
        <v>153.9</v>
      </c>
      <c r="F80" s="82">
        <f t="shared" si="1"/>
        <v>76.95</v>
      </c>
    </row>
    <row r="81" spans="2:6" ht="11.25" customHeight="1" outlineLevel="3">
      <c r="B81" s="144"/>
      <c r="C81" s="52" t="s">
        <v>493</v>
      </c>
      <c r="D81" s="72"/>
      <c r="E81" s="68"/>
      <c r="F81" s="83"/>
    </row>
    <row r="82" spans="2:6" ht="11.25" customHeight="1" outlineLevel="4">
      <c r="B82" s="144"/>
      <c r="C82" s="33" t="s">
        <v>494</v>
      </c>
      <c r="D82" s="72"/>
      <c r="E82" s="68"/>
      <c r="F82" s="83"/>
    </row>
    <row r="83" spans="2:6" ht="21.75" customHeight="1" outlineLevel="5">
      <c r="B83" s="144"/>
      <c r="C83" s="34" t="s">
        <v>495</v>
      </c>
      <c r="D83" s="65">
        <v>1</v>
      </c>
      <c r="E83" s="66">
        <v>527.04</v>
      </c>
      <c r="F83" s="82">
        <f t="shared" si="1"/>
        <v>263.52</v>
      </c>
    </row>
    <row r="84" spans="2:6" ht="11.25" customHeight="1" outlineLevel="4">
      <c r="B84" s="144"/>
      <c r="C84" s="33" t="s">
        <v>284</v>
      </c>
      <c r="D84" s="72"/>
      <c r="E84" s="68"/>
      <c r="F84" s="83"/>
    </row>
    <row r="85" spans="2:6" ht="11.25" customHeight="1" outlineLevel="6">
      <c r="B85" s="144"/>
      <c r="C85" s="40" t="s">
        <v>496</v>
      </c>
      <c r="D85" s="65">
        <v>1</v>
      </c>
      <c r="E85" s="66">
        <v>199.86</v>
      </c>
      <c r="F85" s="82">
        <f t="shared" si="1"/>
        <v>99.93</v>
      </c>
    </row>
    <row r="86" spans="2:6" ht="11.25" customHeight="1" outlineLevel="4">
      <c r="B86" s="144"/>
      <c r="C86" s="33" t="s">
        <v>236</v>
      </c>
      <c r="D86" s="72"/>
      <c r="E86" s="68"/>
      <c r="F86" s="83"/>
    </row>
    <row r="87" spans="2:6" ht="11.25" customHeight="1" outlineLevel="5">
      <c r="B87" s="144"/>
      <c r="C87" s="34" t="s">
        <v>497</v>
      </c>
      <c r="D87" s="65">
        <v>2</v>
      </c>
      <c r="E87" s="66">
        <v>45.55</v>
      </c>
      <c r="F87" s="82">
        <f t="shared" si="1"/>
        <v>22.774999999999999</v>
      </c>
    </row>
    <row r="88" spans="2:6" ht="11.25" customHeight="1" outlineLevel="5">
      <c r="B88" s="144"/>
      <c r="C88" s="34" t="s">
        <v>498</v>
      </c>
      <c r="D88" s="65">
        <v>2</v>
      </c>
      <c r="E88" s="66">
        <v>33.869999999999997</v>
      </c>
      <c r="F88" s="82">
        <f t="shared" si="1"/>
        <v>16.934999999999999</v>
      </c>
    </row>
    <row r="89" spans="2:6" ht="11.25" customHeight="1" outlineLevel="3">
      <c r="B89" s="144"/>
      <c r="C89" s="31" t="s">
        <v>499</v>
      </c>
      <c r="D89" s="72"/>
      <c r="E89" s="68"/>
      <c r="F89" s="83"/>
    </row>
    <row r="90" spans="2:6" ht="21.75" customHeight="1" outlineLevel="4">
      <c r="B90" s="144"/>
      <c r="C90" s="36" t="s">
        <v>500</v>
      </c>
      <c r="D90" s="65">
        <v>1</v>
      </c>
      <c r="E90" s="66">
        <v>760.11</v>
      </c>
      <c r="F90" s="82">
        <f t="shared" si="1"/>
        <v>380.05500000000001</v>
      </c>
    </row>
    <row r="91" spans="2:6" ht="11.25" customHeight="1" outlineLevel="3">
      <c r="B91" s="144"/>
      <c r="C91" s="31" t="s">
        <v>501</v>
      </c>
      <c r="D91" s="72"/>
      <c r="E91" s="68"/>
      <c r="F91" s="83"/>
    </row>
    <row r="92" spans="2:6" ht="21.75" customHeight="1" outlineLevel="4">
      <c r="B92" s="144"/>
      <c r="C92" s="36" t="s">
        <v>502</v>
      </c>
      <c r="D92" s="65">
        <v>1</v>
      </c>
      <c r="E92" s="66">
        <v>129.69</v>
      </c>
      <c r="F92" s="82">
        <f t="shared" si="1"/>
        <v>64.844999999999999</v>
      </c>
    </row>
    <row r="93" spans="2:6" ht="11.25" customHeight="1" outlineLevel="3">
      <c r="B93" s="144"/>
      <c r="C93" s="31" t="s">
        <v>503</v>
      </c>
      <c r="D93" s="72"/>
      <c r="E93" s="68"/>
      <c r="F93" s="83"/>
    </row>
    <row r="94" spans="2:6" ht="21.75" customHeight="1" outlineLevel="4">
      <c r="B94" s="144"/>
      <c r="C94" s="36" t="s">
        <v>504</v>
      </c>
      <c r="D94" s="65">
        <v>1</v>
      </c>
      <c r="E94" s="66">
        <v>121.29</v>
      </c>
      <c r="F94" s="82">
        <f t="shared" si="1"/>
        <v>60.645000000000003</v>
      </c>
    </row>
    <row r="95" spans="2:6" ht="11.25" customHeight="1" outlineLevel="2">
      <c r="B95" s="144"/>
      <c r="C95" s="51" t="s">
        <v>505</v>
      </c>
      <c r="D95" s="72"/>
      <c r="E95" s="68"/>
      <c r="F95" s="83"/>
    </row>
    <row r="96" spans="2:6" ht="11.25" customHeight="1" outlineLevel="3">
      <c r="B96" s="144"/>
      <c r="C96" s="31" t="s">
        <v>505</v>
      </c>
      <c r="D96" s="72"/>
      <c r="E96" s="68"/>
      <c r="F96" s="83"/>
    </row>
    <row r="97" spans="2:6" ht="11.25" customHeight="1" outlineLevel="4">
      <c r="B97" s="144"/>
      <c r="C97" s="36" t="s">
        <v>506</v>
      </c>
      <c r="D97" s="65">
        <v>2</v>
      </c>
      <c r="E97" s="66">
        <v>256.22000000000003</v>
      </c>
      <c r="F97" s="82">
        <f t="shared" si="1"/>
        <v>128.11000000000001</v>
      </c>
    </row>
    <row r="98" spans="2:6" ht="11.25" customHeight="1" outlineLevel="4">
      <c r="B98" s="144"/>
      <c r="C98" s="36" t="s">
        <v>507</v>
      </c>
      <c r="D98" s="65">
        <v>2</v>
      </c>
      <c r="E98" s="66">
        <v>121.8</v>
      </c>
      <c r="F98" s="82">
        <f t="shared" si="1"/>
        <v>60.9</v>
      </c>
    </row>
    <row r="99" spans="2:6" ht="11.25" customHeight="1" outlineLevel="4">
      <c r="B99" s="144"/>
      <c r="C99" s="36" t="s">
        <v>508</v>
      </c>
      <c r="D99" s="65">
        <v>2</v>
      </c>
      <c r="E99" s="66">
        <v>79.900000000000006</v>
      </c>
      <c r="F99" s="82">
        <f t="shared" si="1"/>
        <v>39.950000000000003</v>
      </c>
    </row>
    <row r="100" spans="2:6" ht="11.25" customHeight="1" outlineLevel="4">
      <c r="B100" s="144"/>
      <c r="C100" s="36" t="s">
        <v>509</v>
      </c>
      <c r="D100" s="65">
        <v>2</v>
      </c>
      <c r="E100" s="66">
        <v>72.2</v>
      </c>
      <c r="F100" s="82">
        <f t="shared" si="1"/>
        <v>36.1</v>
      </c>
    </row>
    <row r="101" spans="2:6" ht="11.25" customHeight="1" outlineLevel="4">
      <c r="B101" s="144"/>
      <c r="C101" s="36" t="s">
        <v>510</v>
      </c>
      <c r="D101" s="65">
        <v>1</v>
      </c>
      <c r="E101" s="66">
        <v>64.400000000000006</v>
      </c>
      <c r="F101" s="82">
        <f t="shared" si="1"/>
        <v>32.200000000000003</v>
      </c>
    </row>
    <row r="102" spans="2:6" ht="11.25" customHeight="1" outlineLevel="4">
      <c r="B102" s="144"/>
      <c r="C102" s="36" t="s">
        <v>511</v>
      </c>
      <c r="D102" s="65">
        <v>1</v>
      </c>
      <c r="E102" s="66">
        <v>51</v>
      </c>
      <c r="F102" s="82">
        <f t="shared" si="1"/>
        <v>25.5</v>
      </c>
    </row>
    <row r="103" spans="2:6" ht="11.25" customHeight="1" outlineLevel="2">
      <c r="B103" s="144"/>
      <c r="C103" s="51" t="s">
        <v>512</v>
      </c>
      <c r="D103" s="72"/>
      <c r="E103" s="68"/>
      <c r="F103" s="83"/>
    </row>
    <row r="104" spans="2:6" ht="11.25" customHeight="1" outlineLevel="3">
      <c r="B104" s="144"/>
      <c r="C104" s="31" t="s">
        <v>513</v>
      </c>
      <c r="D104" s="72"/>
      <c r="E104" s="68"/>
      <c r="F104" s="83"/>
    </row>
    <row r="105" spans="2:6" ht="11.25" customHeight="1" outlineLevel="4">
      <c r="B105" s="144"/>
      <c r="C105" s="36" t="s">
        <v>514</v>
      </c>
      <c r="D105" s="65">
        <v>2</v>
      </c>
      <c r="E105" s="66">
        <v>173.99</v>
      </c>
      <c r="F105" s="82">
        <f t="shared" si="1"/>
        <v>86.995000000000005</v>
      </c>
    </row>
    <row r="106" spans="2:6" ht="11.25" customHeight="1" outlineLevel="4">
      <c r="B106" s="144"/>
      <c r="C106" s="36" t="s">
        <v>515</v>
      </c>
      <c r="D106" s="65">
        <v>2</v>
      </c>
      <c r="E106" s="66">
        <v>172.35</v>
      </c>
      <c r="F106" s="82">
        <f t="shared" si="1"/>
        <v>86.174999999999997</v>
      </c>
    </row>
    <row r="107" spans="2:6" ht="11.25" customHeight="1" outlineLevel="4">
      <c r="B107" s="144"/>
      <c r="C107" s="36" t="s">
        <v>516</v>
      </c>
      <c r="D107" s="65">
        <v>2</v>
      </c>
      <c r="E107" s="66">
        <v>119.65</v>
      </c>
      <c r="F107" s="82">
        <f t="shared" si="1"/>
        <v>59.825000000000003</v>
      </c>
    </row>
    <row r="108" spans="2:6" ht="11.25" customHeight="1" outlineLevel="4">
      <c r="B108" s="144"/>
      <c r="C108" s="36" t="s">
        <v>517</v>
      </c>
      <c r="D108" s="65">
        <v>1</v>
      </c>
      <c r="E108" s="66">
        <v>87.7</v>
      </c>
      <c r="F108" s="82">
        <f t="shared" si="1"/>
        <v>43.85</v>
      </c>
    </row>
    <row r="109" spans="2:6" ht="11.25" customHeight="1" outlineLevel="2">
      <c r="B109" s="144"/>
      <c r="C109" s="51" t="s">
        <v>518</v>
      </c>
      <c r="D109" s="72"/>
      <c r="E109" s="68"/>
      <c r="F109" s="83"/>
    </row>
    <row r="110" spans="2:6" ht="11.25" customHeight="1" outlineLevel="3">
      <c r="B110" s="144"/>
      <c r="C110" s="31" t="s">
        <v>519</v>
      </c>
      <c r="D110" s="72"/>
      <c r="E110" s="68"/>
      <c r="F110" s="83"/>
    </row>
    <row r="111" spans="2:6" ht="11.25" customHeight="1" outlineLevel="4">
      <c r="B111" s="144"/>
      <c r="C111" s="33" t="s">
        <v>401</v>
      </c>
      <c r="D111" s="72"/>
      <c r="E111" s="68"/>
      <c r="F111" s="83"/>
    </row>
    <row r="112" spans="2:6" ht="21.75" customHeight="1" outlineLevel="5">
      <c r="B112" s="144"/>
      <c r="C112" s="34" t="s">
        <v>520</v>
      </c>
      <c r="D112" s="65">
        <v>18</v>
      </c>
      <c r="E112" s="66">
        <v>22.28</v>
      </c>
      <c r="F112" s="82">
        <f t="shared" si="1"/>
        <v>11.14</v>
      </c>
    </row>
    <row r="113" spans="2:6" ht="21.75" customHeight="1" outlineLevel="5">
      <c r="B113" s="144"/>
      <c r="C113" s="34" t="s">
        <v>521</v>
      </c>
      <c r="D113" s="65">
        <v>9</v>
      </c>
      <c r="E113" s="66">
        <v>12.31</v>
      </c>
      <c r="F113" s="82">
        <f t="shared" si="1"/>
        <v>6.1550000000000002</v>
      </c>
    </row>
    <row r="114" spans="2:6" ht="11.25" customHeight="1" outlineLevel="4">
      <c r="B114" s="144"/>
      <c r="C114" s="33" t="s">
        <v>522</v>
      </c>
      <c r="D114" s="72"/>
      <c r="E114" s="68"/>
      <c r="F114" s="83"/>
    </row>
    <row r="115" spans="2:6" ht="21.75" customHeight="1" outlineLevel="5">
      <c r="B115" s="144"/>
      <c r="C115" s="34" t="s">
        <v>523</v>
      </c>
      <c r="D115" s="65">
        <v>1</v>
      </c>
      <c r="E115" s="66">
        <v>33.9</v>
      </c>
      <c r="F115" s="82">
        <f t="shared" si="1"/>
        <v>16.95</v>
      </c>
    </row>
    <row r="116" spans="2:6" ht="11.25" customHeight="1" outlineLevel="3">
      <c r="B116" s="144"/>
      <c r="C116" s="31" t="s">
        <v>524</v>
      </c>
      <c r="D116" s="72"/>
      <c r="E116" s="68"/>
      <c r="F116" s="83"/>
    </row>
    <row r="117" spans="2:6" ht="11.25" customHeight="1" outlineLevel="4">
      <c r="B117" s="144"/>
      <c r="C117" s="33" t="s">
        <v>525</v>
      </c>
      <c r="D117" s="72"/>
      <c r="E117" s="68"/>
      <c r="F117" s="83"/>
    </row>
    <row r="118" spans="2:6" ht="11.25" customHeight="1" outlineLevel="5">
      <c r="B118" s="144"/>
      <c r="C118" s="34" t="s">
        <v>526</v>
      </c>
      <c r="D118" s="65">
        <v>17</v>
      </c>
      <c r="E118" s="66">
        <v>12.07</v>
      </c>
      <c r="F118" s="82">
        <f t="shared" si="1"/>
        <v>6.0350000000000001</v>
      </c>
    </row>
    <row r="119" spans="2:6" ht="11.25" customHeight="1" outlineLevel="4">
      <c r="B119" s="144"/>
      <c r="C119" s="36" t="s">
        <v>527</v>
      </c>
      <c r="D119" s="65">
        <v>1</v>
      </c>
      <c r="E119" s="66">
        <v>114.95</v>
      </c>
      <c r="F119" s="82">
        <f t="shared" si="1"/>
        <v>57.475000000000001</v>
      </c>
    </row>
    <row r="120" spans="2:6" ht="11.25" customHeight="1" outlineLevel="2">
      <c r="B120" s="144"/>
      <c r="C120" s="29" t="s">
        <v>528</v>
      </c>
      <c r="D120" s="72"/>
      <c r="E120" s="68"/>
      <c r="F120" s="83"/>
    </row>
    <row r="121" spans="2:6" ht="11.25" customHeight="1" outlineLevel="3">
      <c r="B121" s="144"/>
      <c r="C121" s="31" t="s">
        <v>529</v>
      </c>
      <c r="D121" s="72"/>
      <c r="E121" s="68"/>
      <c r="F121" s="83"/>
    </row>
    <row r="122" spans="2:6" ht="11.25" customHeight="1" outlineLevel="4">
      <c r="B122" s="144"/>
      <c r="C122" s="36" t="s">
        <v>530</v>
      </c>
      <c r="D122" s="65">
        <v>1</v>
      </c>
      <c r="E122" s="66">
        <v>319</v>
      </c>
      <c r="F122" s="82">
        <f t="shared" si="1"/>
        <v>159.5</v>
      </c>
    </row>
    <row r="123" spans="2:6" ht="11.25" customHeight="1" outlineLevel="3">
      <c r="B123" s="144"/>
      <c r="C123" s="31" t="s">
        <v>531</v>
      </c>
      <c r="D123" s="72"/>
      <c r="E123" s="68"/>
      <c r="F123" s="83"/>
    </row>
    <row r="124" spans="2:6" ht="11.25" customHeight="1" outlineLevel="4">
      <c r="B124" s="144"/>
      <c r="C124" s="33" t="s">
        <v>532</v>
      </c>
      <c r="D124" s="72"/>
      <c r="E124" s="68"/>
      <c r="F124" s="83"/>
    </row>
    <row r="125" spans="2:6" ht="21.75" customHeight="1" outlineLevel="5">
      <c r="B125" s="144"/>
      <c r="C125" s="34" t="s">
        <v>533</v>
      </c>
      <c r="D125" s="65">
        <v>2</v>
      </c>
      <c r="E125" s="66">
        <v>145.68</v>
      </c>
      <c r="F125" s="82">
        <f t="shared" si="1"/>
        <v>72.84</v>
      </c>
    </row>
    <row r="126" spans="2:6" ht="11.25" customHeight="1" outlineLevel="3">
      <c r="B126" s="144"/>
      <c r="C126" s="31" t="s">
        <v>534</v>
      </c>
      <c r="D126" s="72"/>
      <c r="E126" s="68"/>
      <c r="F126" s="83"/>
    </row>
    <row r="127" spans="2:6" ht="11.25" customHeight="1" outlineLevel="4">
      <c r="B127" s="144"/>
      <c r="C127" s="36" t="s">
        <v>535</v>
      </c>
      <c r="D127" s="65">
        <v>1.5</v>
      </c>
      <c r="E127" s="66">
        <v>120.53333333333335</v>
      </c>
      <c r="F127" s="82">
        <f t="shared" si="1"/>
        <v>60.266666666666673</v>
      </c>
    </row>
    <row r="128" spans="2:6" ht="11.25" customHeight="1" outlineLevel="2">
      <c r="B128" s="144"/>
      <c r="C128" s="29" t="s">
        <v>536</v>
      </c>
      <c r="D128" s="72"/>
      <c r="E128" s="68"/>
      <c r="F128" s="83"/>
    </row>
    <row r="129" spans="2:6" ht="11.25" customHeight="1" outlineLevel="3">
      <c r="B129" s="144"/>
      <c r="C129" s="47" t="s">
        <v>537</v>
      </c>
      <c r="D129" s="65">
        <v>2</v>
      </c>
      <c r="E129" s="66">
        <v>173.7</v>
      </c>
      <c r="F129" s="82">
        <f t="shared" si="1"/>
        <v>86.85</v>
      </c>
    </row>
    <row r="130" spans="2:6" ht="11.25" customHeight="1" outlineLevel="3">
      <c r="B130" s="144"/>
      <c r="C130" s="47" t="s">
        <v>538</v>
      </c>
      <c r="D130" s="65">
        <v>1</v>
      </c>
      <c r="E130" s="66">
        <v>172.82</v>
      </c>
      <c r="F130" s="82">
        <f t="shared" si="1"/>
        <v>86.41</v>
      </c>
    </row>
    <row r="131" spans="2:6" ht="11.25" customHeight="1" outlineLevel="3">
      <c r="B131" s="144"/>
      <c r="C131" s="47" t="s">
        <v>539</v>
      </c>
      <c r="D131" s="65">
        <v>1</v>
      </c>
      <c r="E131" s="66">
        <v>69.98</v>
      </c>
      <c r="F131" s="82">
        <f t="shared" si="1"/>
        <v>34.99</v>
      </c>
    </row>
    <row r="132" spans="2:6" ht="11.25" customHeight="1" outlineLevel="2">
      <c r="B132" s="144"/>
      <c r="C132" s="29" t="s">
        <v>540</v>
      </c>
      <c r="D132" s="72"/>
      <c r="E132" s="68"/>
      <c r="F132" s="83"/>
    </row>
    <row r="133" spans="2:6" ht="11.25" customHeight="1" outlineLevel="3">
      <c r="B133" s="144"/>
      <c r="C133" s="47" t="s">
        <v>541</v>
      </c>
      <c r="D133" s="65">
        <v>1</v>
      </c>
      <c r="E133" s="66">
        <v>407.47</v>
      </c>
      <c r="F133" s="82">
        <f t="shared" si="1"/>
        <v>203.73500000000001</v>
      </c>
    </row>
    <row r="134" spans="2:6" ht="11.25" customHeight="1" outlineLevel="2">
      <c r="B134" s="144"/>
      <c r="C134" s="53" t="s">
        <v>542</v>
      </c>
      <c r="D134" s="65">
        <v>2</v>
      </c>
      <c r="E134" s="66">
        <v>103.04</v>
      </c>
      <c r="F134" s="82">
        <f t="shared" si="1"/>
        <v>51.52</v>
      </c>
    </row>
    <row r="135" spans="2:6" ht="11.25" customHeight="1" thickBot="1">
      <c r="B135" s="146"/>
      <c r="C135" s="55"/>
      <c r="D135" s="56"/>
      <c r="E135" s="56"/>
      <c r="F135" s="87"/>
    </row>
  </sheetData>
  <mergeCells count="6">
    <mergeCell ref="B10:B135"/>
    <mergeCell ref="C5:F5"/>
    <mergeCell ref="B8:C9"/>
    <mergeCell ref="D8:D9"/>
    <mergeCell ref="F8:F9"/>
    <mergeCell ref="E8:E9"/>
  </mergeCells>
  <pageMargins left="0.75" right="0.75" top="1" bottom="1" header="0.5" footer="0.5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61"/>
  <sheetViews>
    <sheetView topLeftCell="A8" workbookViewId="0">
      <selection activeCell="D29" sqref="D29"/>
    </sheetView>
  </sheetViews>
  <sheetFormatPr defaultColWidth="9.140625" defaultRowHeight="11.25" outlineLevelRow="6"/>
  <cols>
    <col min="1" max="1" width="9.140625" style="22"/>
    <col min="2" max="2" width="51" style="22" customWidth="1"/>
    <col min="3" max="4" width="15" style="22" customWidth="1"/>
    <col min="5" max="5" width="12.140625" style="22" customWidth="1"/>
    <col min="6" max="16384" width="9.140625" style="22"/>
  </cols>
  <sheetData>
    <row r="1" spans="2:6" ht="15.75" hidden="1" customHeight="1">
      <c r="B1" s="23" t="s">
        <v>79</v>
      </c>
    </row>
    <row r="2" spans="2:6" ht="11.25" hidden="1" customHeight="1">
      <c r="B2" s="24" t="s">
        <v>677</v>
      </c>
    </row>
    <row r="3" spans="2:6" ht="11.25" hidden="1" customHeight="1">
      <c r="B3" s="24" t="s">
        <v>81</v>
      </c>
    </row>
    <row r="4" spans="2:6" ht="11.25" hidden="1" customHeight="1">
      <c r="B4" s="24" t="s">
        <v>82</v>
      </c>
    </row>
    <row r="5" spans="2:6" ht="42.75" hidden="1" customHeight="1">
      <c r="B5" s="132" t="s">
        <v>676</v>
      </c>
      <c r="C5" s="132"/>
      <c r="D5" s="132"/>
    </row>
    <row r="6" spans="2:6" ht="11.25" hidden="1" customHeight="1">
      <c r="B6" s="24" t="s">
        <v>84</v>
      </c>
    </row>
    <row r="7" spans="2:6" ht="12" hidden="1" thickBot="1"/>
    <row r="8" spans="2:6" ht="21.75" customHeight="1">
      <c r="B8" s="174" t="s">
        <v>85</v>
      </c>
      <c r="C8" s="176" t="s">
        <v>86</v>
      </c>
      <c r="D8" s="176" t="s">
        <v>543</v>
      </c>
      <c r="E8" s="151" t="s">
        <v>675</v>
      </c>
    </row>
    <row r="9" spans="2:6" ht="11.25" customHeight="1">
      <c r="B9" s="175"/>
      <c r="C9" s="177"/>
      <c r="D9" s="177"/>
      <c r="E9" s="152"/>
    </row>
    <row r="10" spans="2:6" ht="11.25" customHeight="1" outlineLevel="1">
      <c r="B10" s="118" t="s">
        <v>674</v>
      </c>
      <c r="C10" s="30"/>
      <c r="D10" s="109"/>
      <c r="E10" s="28"/>
    </row>
    <row r="11" spans="2:6" ht="11.25" customHeight="1" outlineLevel="2">
      <c r="B11" s="101" t="s">
        <v>673</v>
      </c>
      <c r="C11" s="30"/>
      <c r="D11" s="109"/>
      <c r="E11" s="28"/>
    </row>
    <row r="12" spans="2:6" ht="11.25" customHeight="1" outlineLevel="3">
      <c r="B12" s="100" t="s">
        <v>185</v>
      </c>
      <c r="C12" s="30"/>
      <c r="D12" s="109"/>
      <c r="E12" s="28"/>
    </row>
    <row r="13" spans="2:6" ht="11.25" customHeight="1" outlineLevel="4">
      <c r="B13" s="99" t="s">
        <v>672</v>
      </c>
      <c r="C13" s="30"/>
      <c r="D13" s="109"/>
      <c r="E13" s="28"/>
    </row>
    <row r="14" spans="2:6" ht="11.25" customHeight="1" outlineLevel="5">
      <c r="B14" s="107" t="s">
        <v>671</v>
      </c>
      <c r="C14" s="30"/>
      <c r="D14" s="109"/>
      <c r="E14" s="28"/>
    </row>
    <row r="15" spans="2:6" ht="11.25" customHeight="1" outlineLevel="6">
      <c r="B15" s="106" t="s">
        <v>670</v>
      </c>
      <c r="C15" s="35">
        <v>2</v>
      </c>
      <c r="D15" s="65">
        <v>13120.53</v>
      </c>
      <c r="E15" s="116">
        <f>D15*60/100</f>
        <v>7872.3180000000002</v>
      </c>
      <c r="F15" s="111"/>
    </row>
    <row r="16" spans="2:6" ht="11.25" customHeight="1" outlineLevel="2">
      <c r="B16" s="105" t="s">
        <v>669</v>
      </c>
      <c r="C16" s="30"/>
      <c r="D16" s="72"/>
      <c r="E16" s="115"/>
      <c r="F16" s="111"/>
    </row>
    <row r="17" spans="2:6" ht="11.25" customHeight="1" outlineLevel="3">
      <c r="B17" s="100" t="s">
        <v>668</v>
      </c>
      <c r="C17" s="30"/>
      <c r="D17" s="72"/>
      <c r="E17" s="115"/>
      <c r="F17" s="111"/>
    </row>
    <row r="18" spans="2:6" ht="11.25" customHeight="1" outlineLevel="4">
      <c r="B18" s="99" t="s">
        <v>667</v>
      </c>
      <c r="C18" s="30"/>
      <c r="D18" s="72"/>
      <c r="E18" s="115"/>
      <c r="F18" s="111"/>
    </row>
    <row r="19" spans="2:6" ht="11.25" customHeight="1" outlineLevel="5">
      <c r="B19" s="103" t="s">
        <v>666</v>
      </c>
      <c r="C19" s="35">
        <v>1</v>
      </c>
      <c r="D19" s="65">
        <v>9835.2900000000009</v>
      </c>
      <c r="E19" s="116">
        <f>D19*60/100</f>
        <v>5901.174</v>
      </c>
      <c r="F19" s="111"/>
    </row>
    <row r="20" spans="2:6" ht="11.25" customHeight="1" outlineLevel="5">
      <c r="B20" s="103" t="s">
        <v>665</v>
      </c>
      <c r="C20" s="35">
        <v>1</v>
      </c>
      <c r="D20" s="65">
        <v>9357</v>
      </c>
      <c r="E20" s="116">
        <f>D20*60/100</f>
        <v>5614.2</v>
      </c>
      <c r="F20" s="111"/>
    </row>
    <row r="21" spans="2:6" ht="11.25" customHeight="1" outlineLevel="3">
      <c r="B21" s="100" t="s">
        <v>664</v>
      </c>
      <c r="C21" s="30"/>
      <c r="D21" s="72"/>
      <c r="E21" s="115"/>
      <c r="F21" s="111"/>
    </row>
    <row r="22" spans="2:6" ht="11.25" customHeight="1" outlineLevel="4">
      <c r="B22" s="99" t="s">
        <v>663</v>
      </c>
      <c r="C22" s="30"/>
      <c r="D22" s="72"/>
      <c r="E22" s="115"/>
      <c r="F22" s="111"/>
    </row>
    <row r="23" spans="2:6" ht="11.25" customHeight="1" outlineLevel="5">
      <c r="B23" s="107" t="s">
        <v>266</v>
      </c>
      <c r="C23" s="30"/>
      <c r="D23" s="72"/>
      <c r="E23" s="115"/>
      <c r="F23" s="111"/>
    </row>
    <row r="24" spans="2:6" ht="21.75" customHeight="1" outlineLevel="6">
      <c r="B24" s="106" t="s">
        <v>662</v>
      </c>
      <c r="C24" s="35">
        <v>3</v>
      </c>
      <c r="D24" s="65">
        <v>2142.4500000000003</v>
      </c>
      <c r="E24" s="116">
        <f>D24*60/100</f>
        <v>1285.4700000000003</v>
      </c>
      <c r="F24" s="111"/>
    </row>
    <row r="25" spans="2:6" ht="11.25" customHeight="1" outlineLevel="2">
      <c r="B25" s="101" t="s">
        <v>661</v>
      </c>
      <c r="C25" s="30"/>
      <c r="D25" s="72"/>
      <c r="E25" s="115"/>
      <c r="F25" s="111"/>
    </row>
    <row r="26" spans="2:6" ht="11.25" customHeight="1" outlineLevel="3">
      <c r="B26" s="100" t="s">
        <v>660</v>
      </c>
      <c r="C26" s="30"/>
      <c r="D26" s="72"/>
      <c r="E26" s="115"/>
      <c r="F26" s="111"/>
    </row>
    <row r="27" spans="2:6" ht="11.25" customHeight="1" outlineLevel="4">
      <c r="B27" s="99" t="s">
        <v>659</v>
      </c>
      <c r="C27" s="30"/>
      <c r="D27" s="72"/>
      <c r="E27" s="115"/>
      <c r="F27" s="111"/>
    </row>
    <row r="28" spans="2:6" ht="11.25" customHeight="1" outlineLevel="5">
      <c r="B28" s="107" t="s">
        <v>658</v>
      </c>
      <c r="C28" s="30"/>
      <c r="D28" s="72"/>
      <c r="E28" s="115"/>
      <c r="F28" s="111"/>
    </row>
    <row r="29" spans="2:6" ht="11.25" customHeight="1" outlineLevel="6">
      <c r="B29" s="106" t="s">
        <v>657</v>
      </c>
      <c r="C29" s="35">
        <v>2</v>
      </c>
      <c r="D29" s="65">
        <v>4703.3100000000004</v>
      </c>
      <c r="E29" s="116">
        <f>D29*60/100</f>
        <v>2821.9860000000003</v>
      </c>
      <c r="F29" s="111"/>
    </row>
    <row r="30" spans="2:6" ht="11.25" customHeight="1" outlineLevel="3">
      <c r="B30" s="100" t="s">
        <v>185</v>
      </c>
      <c r="C30" s="30"/>
      <c r="D30" s="72"/>
      <c r="E30" s="115"/>
      <c r="F30" s="111"/>
    </row>
    <row r="31" spans="2:6" ht="11.25" customHeight="1" outlineLevel="4">
      <c r="B31" s="99" t="s">
        <v>656</v>
      </c>
      <c r="C31" s="30"/>
      <c r="D31" s="72"/>
      <c r="E31" s="115"/>
      <c r="F31" s="111"/>
    </row>
    <row r="32" spans="2:6" ht="11.25" customHeight="1" outlineLevel="5">
      <c r="B32" s="107" t="s">
        <v>655</v>
      </c>
      <c r="C32" s="30"/>
      <c r="D32" s="72"/>
      <c r="E32" s="115"/>
      <c r="F32" s="111"/>
    </row>
    <row r="33" spans="2:6" ht="11.25" customHeight="1" outlineLevel="6">
      <c r="B33" s="106" t="s">
        <v>654</v>
      </c>
      <c r="C33" s="35">
        <v>2</v>
      </c>
      <c r="D33" s="65">
        <v>2586.5</v>
      </c>
      <c r="E33" s="116">
        <f>D33*60/100</f>
        <v>1551.9</v>
      </c>
      <c r="F33" s="111"/>
    </row>
    <row r="34" spans="2:6" ht="11.25" customHeight="1" outlineLevel="2">
      <c r="B34" s="101" t="s">
        <v>653</v>
      </c>
      <c r="C34" s="30"/>
      <c r="D34" s="72"/>
      <c r="E34" s="115"/>
      <c r="F34" s="111"/>
    </row>
    <row r="35" spans="2:6" ht="11.25" customHeight="1" outlineLevel="3">
      <c r="B35" s="117" t="s">
        <v>652</v>
      </c>
      <c r="C35" s="35">
        <v>6</v>
      </c>
      <c r="D35" s="65">
        <v>2352.2999999999997</v>
      </c>
      <c r="E35" s="116">
        <f>D35*60/100</f>
        <v>1411.3799999999997</v>
      </c>
      <c r="F35" s="111"/>
    </row>
    <row r="36" spans="2:6" ht="11.25" customHeight="1" outlineLevel="2">
      <c r="B36" s="105" t="s">
        <v>651</v>
      </c>
      <c r="C36" s="30"/>
      <c r="D36" s="72"/>
      <c r="E36" s="115"/>
      <c r="F36" s="111"/>
    </row>
    <row r="37" spans="2:6" ht="11.25" customHeight="1" outlineLevel="3">
      <c r="B37" s="100" t="s">
        <v>650</v>
      </c>
      <c r="C37" s="30"/>
      <c r="D37" s="72"/>
      <c r="E37" s="115"/>
      <c r="F37" s="111"/>
    </row>
    <row r="38" spans="2:6" ht="11.25" customHeight="1" outlineLevel="4">
      <c r="B38" s="104" t="s">
        <v>649</v>
      </c>
      <c r="C38" s="35">
        <v>4</v>
      </c>
      <c r="D38" s="65">
        <v>850.03</v>
      </c>
      <c r="E38" s="116">
        <f>D38*60/100</f>
        <v>510.01799999999997</v>
      </c>
      <c r="F38" s="111"/>
    </row>
    <row r="39" spans="2:6" ht="11.25" customHeight="1" outlineLevel="4">
      <c r="B39" s="104" t="s">
        <v>648</v>
      </c>
      <c r="C39" s="35">
        <v>2</v>
      </c>
      <c r="D39" s="65">
        <v>426.47</v>
      </c>
      <c r="E39" s="116">
        <f>D39*60/100</f>
        <v>255.88200000000001</v>
      </c>
      <c r="F39" s="111"/>
    </row>
    <row r="40" spans="2:6" ht="11.25" customHeight="1" outlineLevel="4">
      <c r="B40" s="104" t="s">
        <v>647</v>
      </c>
      <c r="C40" s="35">
        <v>3</v>
      </c>
      <c r="D40" s="65">
        <v>263.52</v>
      </c>
      <c r="E40" s="116">
        <f>D40*60/100</f>
        <v>158.11199999999999</v>
      </c>
      <c r="F40" s="111"/>
    </row>
    <row r="41" spans="2:6" ht="11.25" customHeight="1" outlineLevel="4">
      <c r="B41" s="104" t="s">
        <v>646</v>
      </c>
      <c r="C41" s="35">
        <v>5</v>
      </c>
      <c r="D41" s="65">
        <v>156.35999999999999</v>
      </c>
      <c r="E41" s="116">
        <f>D41*60/100</f>
        <v>93.815999999999988</v>
      </c>
      <c r="F41" s="111"/>
    </row>
    <row r="42" spans="2:6" ht="11.25" customHeight="1" outlineLevel="4">
      <c r="B42" s="104" t="s">
        <v>645</v>
      </c>
      <c r="C42" s="35">
        <v>4</v>
      </c>
      <c r="D42" s="65">
        <v>193.79</v>
      </c>
      <c r="E42" s="116">
        <f>D42*60/100</f>
        <v>116.274</v>
      </c>
      <c r="F42" s="111"/>
    </row>
    <row r="43" spans="2:6" ht="11.25" customHeight="1" outlineLevel="3">
      <c r="B43" s="100" t="s">
        <v>644</v>
      </c>
      <c r="C43" s="30"/>
      <c r="D43" s="72"/>
      <c r="E43" s="115"/>
      <c r="F43" s="111"/>
    </row>
    <row r="44" spans="2:6" ht="11.25" customHeight="1" outlineLevel="4">
      <c r="B44" s="104" t="s">
        <v>643</v>
      </c>
      <c r="C44" s="35">
        <v>2</v>
      </c>
      <c r="D44" s="65">
        <v>1040.81</v>
      </c>
      <c r="E44" s="116">
        <f>D44*60/100</f>
        <v>624.48599999999999</v>
      </c>
      <c r="F44" s="111"/>
    </row>
    <row r="45" spans="2:6" ht="11.25" customHeight="1" outlineLevel="4">
      <c r="B45" s="104" t="s">
        <v>642</v>
      </c>
      <c r="C45" s="35">
        <v>4</v>
      </c>
      <c r="D45" s="65">
        <v>283</v>
      </c>
      <c r="E45" s="116">
        <f>D45*60/100</f>
        <v>169.8</v>
      </c>
      <c r="F45" s="111"/>
    </row>
    <row r="46" spans="2:6" ht="11.25" customHeight="1" outlineLevel="4">
      <c r="B46" s="104" t="s">
        <v>641</v>
      </c>
      <c r="C46" s="35">
        <v>2</v>
      </c>
      <c r="D46" s="65">
        <v>260.95</v>
      </c>
      <c r="E46" s="116">
        <f>D46*60/100</f>
        <v>156.57</v>
      </c>
      <c r="F46" s="111"/>
    </row>
    <row r="47" spans="2:6" ht="11.25" customHeight="1" outlineLevel="4">
      <c r="B47" s="104" t="s">
        <v>640</v>
      </c>
      <c r="C47" s="35">
        <v>2</v>
      </c>
      <c r="D47" s="65">
        <v>198.72</v>
      </c>
      <c r="E47" s="116">
        <f>D47*60/100</f>
        <v>119.23200000000001</v>
      </c>
      <c r="F47" s="111"/>
    </row>
    <row r="48" spans="2:6" ht="11.25" customHeight="1" outlineLevel="4">
      <c r="B48" s="104" t="s">
        <v>639</v>
      </c>
      <c r="C48" s="35">
        <v>1</v>
      </c>
      <c r="D48" s="65">
        <v>363.75</v>
      </c>
      <c r="E48" s="116">
        <f>D48*60/100</f>
        <v>218.25</v>
      </c>
      <c r="F48" s="111"/>
    </row>
    <row r="49" spans="2:6" ht="11.25" customHeight="1" outlineLevel="2">
      <c r="B49" s="105" t="s">
        <v>638</v>
      </c>
      <c r="C49" s="30"/>
      <c r="D49" s="72"/>
      <c r="E49" s="115"/>
      <c r="F49" s="111"/>
    </row>
    <row r="50" spans="2:6" ht="11.25" customHeight="1" outlineLevel="3">
      <c r="B50" s="100" t="s">
        <v>637</v>
      </c>
      <c r="C50" s="30"/>
      <c r="D50" s="72"/>
      <c r="E50" s="115"/>
      <c r="F50" s="111"/>
    </row>
    <row r="51" spans="2:6" ht="21.75" customHeight="1" outlineLevel="4">
      <c r="B51" s="104" t="s">
        <v>636</v>
      </c>
      <c r="C51" s="35">
        <v>3</v>
      </c>
      <c r="D51" s="65">
        <v>1435.22</v>
      </c>
      <c r="E51" s="116">
        <f>D51*60/100</f>
        <v>861.13199999999995</v>
      </c>
      <c r="F51" s="111"/>
    </row>
    <row r="52" spans="2:6" ht="11.25" customHeight="1" outlineLevel="3">
      <c r="B52" s="100" t="s">
        <v>635</v>
      </c>
      <c r="C52" s="30"/>
      <c r="D52" s="72"/>
      <c r="E52" s="115"/>
      <c r="F52" s="111"/>
    </row>
    <row r="53" spans="2:6" ht="21.75" customHeight="1" outlineLevel="4">
      <c r="B53" s="104" t="s">
        <v>634</v>
      </c>
      <c r="C53" s="35">
        <v>2</v>
      </c>
      <c r="D53" s="65">
        <v>1556.94</v>
      </c>
      <c r="E53" s="116">
        <f>D53*60/100</f>
        <v>934.1640000000001</v>
      </c>
      <c r="F53" s="111"/>
    </row>
    <row r="54" spans="2:6" ht="11.25" customHeight="1" outlineLevel="3">
      <c r="B54" s="100" t="s">
        <v>633</v>
      </c>
      <c r="C54" s="30"/>
      <c r="D54" s="72"/>
      <c r="E54" s="115"/>
      <c r="F54" s="111"/>
    </row>
    <row r="55" spans="2:6" ht="11.25" customHeight="1" outlineLevel="4">
      <c r="B55" s="104" t="s">
        <v>632</v>
      </c>
      <c r="C55" s="35">
        <v>14</v>
      </c>
      <c r="D55" s="65">
        <v>226</v>
      </c>
      <c r="E55" s="116">
        <f>D55*60/100</f>
        <v>135.6</v>
      </c>
      <c r="F55" s="111"/>
    </row>
    <row r="56" spans="2:6" ht="11.25" customHeight="1" outlineLevel="2">
      <c r="B56" s="101" t="s">
        <v>631</v>
      </c>
      <c r="C56" s="30"/>
      <c r="D56" s="72"/>
      <c r="E56" s="115"/>
      <c r="F56" s="111"/>
    </row>
    <row r="57" spans="2:6" ht="11.25" customHeight="1" outlineLevel="3">
      <c r="B57" s="117" t="s">
        <v>630</v>
      </c>
      <c r="C57" s="35">
        <v>8</v>
      </c>
      <c r="D57" s="65">
        <v>408</v>
      </c>
      <c r="E57" s="116">
        <f>D57*60/100</f>
        <v>244.8</v>
      </c>
      <c r="F57" s="111"/>
    </row>
    <row r="58" spans="2:6" ht="11.25" customHeight="1" outlineLevel="3">
      <c r="B58" s="117" t="s">
        <v>629</v>
      </c>
      <c r="C58" s="35">
        <v>1</v>
      </c>
      <c r="D58" s="65">
        <v>148</v>
      </c>
      <c r="E58" s="116">
        <f>D58*60/100</f>
        <v>88.8</v>
      </c>
      <c r="F58" s="111"/>
    </row>
    <row r="59" spans="2:6" ht="11.25" customHeight="1" outlineLevel="2">
      <c r="B59" s="101" t="s">
        <v>628</v>
      </c>
      <c r="C59" s="30"/>
      <c r="D59" s="72"/>
      <c r="E59" s="115"/>
      <c r="F59" s="111"/>
    </row>
    <row r="60" spans="2:6" ht="11.25" customHeight="1" outlineLevel="5">
      <c r="B60" s="107" t="s">
        <v>627</v>
      </c>
      <c r="C60" s="30"/>
      <c r="D60" s="72"/>
      <c r="E60" s="115"/>
      <c r="F60" s="111"/>
    </row>
    <row r="61" spans="2:6" ht="11.25" customHeight="1" outlineLevel="6" thickBot="1">
      <c r="B61" s="114" t="s">
        <v>626</v>
      </c>
      <c r="C61" s="113">
        <v>1</v>
      </c>
      <c r="D61" s="94">
        <v>1846.15</v>
      </c>
      <c r="E61" s="112">
        <f>D61*60/100</f>
        <v>1107.69</v>
      </c>
      <c r="F61" s="111"/>
    </row>
  </sheetData>
  <mergeCells count="5">
    <mergeCell ref="B5:D5"/>
    <mergeCell ref="B8:B9"/>
    <mergeCell ref="C8:C9"/>
    <mergeCell ref="D8:D9"/>
    <mergeCell ref="E8:E9"/>
  </mergeCells>
  <pageMargins left="0.75" right="0.75" top="1" bottom="1" header="0.5" footer="0.5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E23"/>
  <sheetViews>
    <sheetView topLeftCell="A8" workbookViewId="0">
      <selection activeCell="B22" sqref="B22:B23"/>
    </sheetView>
  </sheetViews>
  <sheetFormatPr defaultColWidth="9.140625" defaultRowHeight="11.25" outlineLevelRow="6"/>
  <cols>
    <col min="1" max="1" width="9.140625" style="22"/>
    <col min="2" max="2" width="51" style="22" customWidth="1"/>
    <col min="3" max="4" width="15" style="22" customWidth="1"/>
    <col min="5" max="5" width="11" style="22" customWidth="1"/>
    <col min="6" max="16384" width="9.140625" style="22"/>
  </cols>
  <sheetData>
    <row r="1" spans="2:5" ht="15.75" hidden="1" customHeight="1">
      <c r="B1" s="23" t="s">
        <v>79</v>
      </c>
    </row>
    <row r="2" spans="2:5" ht="11.25" hidden="1" customHeight="1">
      <c r="B2" s="24" t="s">
        <v>677</v>
      </c>
    </row>
    <row r="3" spans="2:5" ht="11.25" hidden="1" customHeight="1">
      <c r="B3" s="24" t="s">
        <v>81</v>
      </c>
    </row>
    <row r="4" spans="2:5" ht="11.25" hidden="1" customHeight="1">
      <c r="B4" s="24" t="s">
        <v>82</v>
      </c>
    </row>
    <row r="5" spans="2:5" ht="42.75" hidden="1" customHeight="1">
      <c r="B5" s="132" t="s">
        <v>692</v>
      </c>
      <c r="C5" s="132"/>
      <c r="D5" s="132"/>
    </row>
    <row r="6" spans="2:5" ht="11.25" hidden="1" customHeight="1">
      <c r="B6" s="24" t="s">
        <v>84</v>
      </c>
    </row>
    <row r="7" spans="2:5" ht="12" hidden="1" thickBot="1"/>
    <row r="8" spans="2:5" ht="21.75" customHeight="1">
      <c r="B8" s="133" t="s">
        <v>85</v>
      </c>
      <c r="C8" s="176" t="s">
        <v>86</v>
      </c>
      <c r="D8" s="176" t="s">
        <v>623</v>
      </c>
      <c r="E8" s="151" t="s">
        <v>691</v>
      </c>
    </row>
    <row r="9" spans="2:5" ht="11.25" customHeight="1">
      <c r="B9" s="135"/>
      <c r="C9" s="177"/>
      <c r="D9" s="177"/>
      <c r="E9" s="152"/>
    </row>
    <row r="10" spans="2:5" ht="11.25" customHeight="1" outlineLevel="1">
      <c r="B10" s="122" t="s">
        <v>690</v>
      </c>
      <c r="C10" s="120"/>
      <c r="D10" s="121"/>
      <c r="E10" s="123"/>
    </row>
    <row r="11" spans="2:5" ht="11.25" customHeight="1" outlineLevel="4">
      <c r="B11" s="124" t="s">
        <v>689</v>
      </c>
      <c r="C11" s="120"/>
      <c r="D11" s="121"/>
      <c r="E11" s="123"/>
    </row>
    <row r="12" spans="2:5" ht="11.25" customHeight="1" outlineLevel="5">
      <c r="B12" s="125" t="s">
        <v>688</v>
      </c>
      <c r="C12" s="120"/>
      <c r="D12" s="121"/>
      <c r="E12" s="123"/>
    </row>
    <row r="13" spans="2:5" ht="11.25" customHeight="1" outlineLevel="6">
      <c r="B13" s="106" t="s">
        <v>687</v>
      </c>
      <c r="C13" s="35">
        <v>4</v>
      </c>
      <c r="D13" s="66">
        <v>1705</v>
      </c>
      <c r="E13" s="93">
        <f>D13*50/100</f>
        <v>852.5</v>
      </c>
    </row>
    <row r="14" spans="2:5" ht="11.25" customHeight="1" outlineLevel="6">
      <c r="B14" s="106" t="s">
        <v>686</v>
      </c>
      <c r="C14" s="35">
        <v>2</v>
      </c>
      <c r="D14" s="66">
        <v>1460</v>
      </c>
      <c r="E14" s="93">
        <f>D14*50/100</f>
        <v>730</v>
      </c>
    </row>
    <row r="15" spans="2:5" ht="11.25" customHeight="1" outlineLevel="5">
      <c r="B15" s="125" t="s">
        <v>683</v>
      </c>
      <c r="C15" s="120"/>
      <c r="D15" s="119"/>
      <c r="E15" s="126"/>
    </row>
    <row r="16" spans="2:5" ht="11.25" customHeight="1" outlineLevel="6">
      <c r="B16" s="106" t="s">
        <v>685</v>
      </c>
      <c r="C16" s="35">
        <v>2</v>
      </c>
      <c r="D16" s="66">
        <v>2565</v>
      </c>
      <c r="E16" s="93">
        <f>D16*50/100</f>
        <v>1282.5</v>
      </c>
    </row>
    <row r="17" spans="2:5" ht="11.25" customHeight="1" outlineLevel="4">
      <c r="B17" s="124" t="s">
        <v>684</v>
      </c>
      <c r="C17" s="120"/>
      <c r="D17" s="119"/>
      <c r="E17" s="126"/>
    </row>
    <row r="18" spans="2:5" ht="11.25" customHeight="1" outlineLevel="5">
      <c r="B18" s="125" t="s">
        <v>683</v>
      </c>
      <c r="C18" s="120"/>
      <c r="D18" s="119"/>
      <c r="E18" s="126"/>
    </row>
    <row r="19" spans="2:5" ht="21.75" customHeight="1" outlineLevel="6">
      <c r="B19" s="106" t="s">
        <v>682</v>
      </c>
      <c r="C19" s="35">
        <v>2</v>
      </c>
      <c r="D19" s="66">
        <v>2646</v>
      </c>
      <c r="E19" s="116">
        <f>D19*50/100</f>
        <v>1323</v>
      </c>
    </row>
    <row r="20" spans="2:5" ht="21.75" customHeight="1" outlineLevel="6">
      <c r="B20" s="106" t="s">
        <v>681</v>
      </c>
      <c r="C20" s="35">
        <v>1</v>
      </c>
      <c r="D20" s="66">
        <v>3708</v>
      </c>
      <c r="E20" s="116">
        <f>D20*50/100</f>
        <v>1854</v>
      </c>
    </row>
    <row r="21" spans="2:5" ht="11.25" customHeight="1" outlineLevel="5">
      <c r="B21" s="125" t="s">
        <v>680</v>
      </c>
      <c r="C21" s="120"/>
      <c r="D21" s="119"/>
      <c r="E21" s="126"/>
    </row>
    <row r="22" spans="2:5" ht="11.25" customHeight="1" outlineLevel="6">
      <c r="B22" s="106" t="s">
        <v>679</v>
      </c>
      <c r="C22" s="35">
        <v>1</v>
      </c>
      <c r="D22" s="66">
        <v>2841</v>
      </c>
      <c r="E22" s="93">
        <f>D22*50/100</f>
        <v>1420.5</v>
      </c>
    </row>
    <row r="23" spans="2:5" ht="11.25" customHeight="1" outlineLevel="6" thickBot="1">
      <c r="B23" s="114" t="s">
        <v>678</v>
      </c>
      <c r="C23" s="113">
        <v>1</v>
      </c>
      <c r="D23" s="127">
        <v>1302</v>
      </c>
      <c r="E23" s="128">
        <f>D23*50/100</f>
        <v>651</v>
      </c>
    </row>
  </sheetData>
  <mergeCells count="5">
    <mergeCell ref="B5:D5"/>
    <mergeCell ref="B8:B9"/>
    <mergeCell ref="C8:C9"/>
    <mergeCell ref="D8:D9"/>
    <mergeCell ref="E8:E9"/>
  </mergeCells>
  <pageMargins left="0.75" right="0.75" top="1" bottom="1" header="0.5" footer="0.5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1"/>
  <sheetViews>
    <sheetView workbookViewId="0">
      <selection activeCell="B7" sqref="B7"/>
    </sheetView>
  </sheetViews>
  <sheetFormatPr defaultRowHeight="15"/>
  <cols>
    <col min="1" max="1" width="19.7109375" customWidth="1"/>
    <col min="2" max="2" width="25.42578125" customWidth="1"/>
    <col min="3" max="3" width="18.140625" customWidth="1"/>
    <col min="4" max="4" width="16.85546875" customWidth="1"/>
    <col min="5" max="5" width="12.5703125" customWidth="1"/>
  </cols>
  <sheetData>
    <row r="1" spans="1:5" ht="15.75" customHeight="1" thickTop="1" thickBot="1">
      <c r="A1" s="131" t="s">
        <v>24</v>
      </c>
      <c r="B1" s="131"/>
      <c r="C1" s="131"/>
      <c r="D1" s="131"/>
      <c r="E1" s="131"/>
    </row>
    <row r="2" spans="1:5" ht="15.75" customHeight="1" thickTop="1" thickBot="1">
      <c r="A2" s="131"/>
      <c r="B2" s="131"/>
      <c r="C2" s="131"/>
      <c r="D2" s="131"/>
      <c r="E2" s="131"/>
    </row>
    <row r="3" spans="1:5" ht="16.5" thickTop="1" thickBot="1">
      <c r="A3" s="129" t="s">
        <v>1</v>
      </c>
      <c r="B3" s="129"/>
      <c r="C3" s="1" t="s">
        <v>25</v>
      </c>
      <c r="D3" s="1" t="s">
        <v>10</v>
      </c>
      <c r="E3" s="1" t="s">
        <v>86</v>
      </c>
    </row>
    <row r="4" spans="1:5" ht="66" customHeight="1" thickTop="1" thickBot="1">
      <c r="A4" s="11"/>
      <c r="B4" s="12" t="s">
        <v>26</v>
      </c>
      <c r="C4" s="13">
        <v>1590</v>
      </c>
      <c r="D4" s="13">
        <v>990</v>
      </c>
      <c r="E4" s="8">
        <v>2</v>
      </c>
    </row>
    <row r="5" spans="1:5" ht="65.25" customHeight="1" thickTop="1" thickBot="1">
      <c r="A5" s="4"/>
      <c r="B5" s="7" t="s">
        <v>27</v>
      </c>
      <c r="C5" s="8">
        <v>1690</v>
      </c>
      <c r="D5" s="8">
        <v>1190</v>
      </c>
      <c r="E5" s="8">
        <v>1</v>
      </c>
    </row>
    <row r="6" spans="1:5" ht="62.25" customHeight="1" thickTop="1" thickBot="1">
      <c r="A6" s="11"/>
      <c r="B6" s="12" t="s">
        <v>28</v>
      </c>
      <c r="C6" s="13">
        <v>1890</v>
      </c>
      <c r="D6" s="13">
        <v>1290</v>
      </c>
      <c r="E6" s="8">
        <v>1</v>
      </c>
    </row>
    <row r="7" spans="1:5" ht="60" customHeight="1" thickTop="1" thickBot="1">
      <c r="A7" s="4"/>
      <c r="B7" s="7" t="s">
        <v>29</v>
      </c>
      <c r="C7" s="8">
        <v>2790</v>
      </c>
      <c r="D7" s="8">
        <v>1690</v>
      </c>
      <c r="E7" s="8">
        <v>2</v>
      </c>
    </row>
    <row r="8" spans="1:5" ht="60" customHeight="1" thickTop="1" thickBot="1">
      <c r="A8" s="11"/>
      <c r="B8" s="12" t="s">
        <v>30</v>
      </c>
      <c r="C8" s="13">
        <v>4290</v>
      </c>
      <c r="D8" s="13">
        <v>2890</v>
      </c>
      <c r="E8" s="8">
        <v>1</v>
      </c>
    </row>
    <row r="9" spans="1:5" ht="66" customHeight="1" thickTop="1" thickBot="1">
      <c r="A9" s="4"/>
      <c r="B9" s="14" t="s">
        <v>31</v>
      </c>
      <c r="C9" s="15">
        <v>2290</v>
      </c>
      <c r="D9" s="15">
        <v>1390</v>
      </c>
      <c r="E9" s="8">
        <v>1</v>
      </c>
    </row>
    <row r="10" spans="1:5" ht="58.5" customHeight="1" thickTop="1" thickBot="1">
      <c r="A10" s="4"/>
      <c r="B10" s="12" t="s">
        <v>32</v>
      </c>
      <c r="C10" s="13">
        <v>2390</v>
      </c>
      <c r="D10" s="13">
        <v>1490</v>
      </c>
      <c r="E10" s="8">
        <v>1</v>
      </c>
    </row>
    <row r="11" spans="1:5" ht="69" customHeight="1" thickTop="1" thickBot="1">
      <c r="A11" s="4"/>
      <c r="B11" s="14" t="s">
        <v>33</v>
      </c>
      <c r="C11" s="15">
        <v>2590</v>
      </c>
      <c r="D11" s="15">
        <v>1490</v>
      </c>
      <c r="E11" s="8">
        <v>2</v>
      </c>
    </row>
    <row r="12" spans="1:5" ht="68.25" customHeight="1" thickTop="1" thickBot="1">
      <c r="A12" s="4"/>
      <c r="B12" s="12" t="s">
        <v>34</v>
      </c>
      <c r="C12" s="13">
        <v>2990</v>
      </c>
      <c r="D12" s="13">
        <v>1590</v>
      </c>
      <c r="E12" s="8">
        <v>2</v>
      </c>
    </row>
    <row r="13" spans="1:5" ht="71.25" customHeight="1" thickTop="1" thickBot="1">
      <c r="A13" s="4"/>
      <c r="B13" s="14" t="s">
        <v>35</v>
      </c>
      <c r="C13" s="15">
        <v>3790</v>
      </c>
      <c r="D13" s="15">
        <v>2290</v>
      </c>
      <c r="E13" s="8">
        <v>1</v>
      </c>
    </row>
    <row r="14" spans="1:5" ht="71.25" customHeight="1" thickTop="1" thickBot="1">
      <c r="A14" s="4"/>
      <c r="B14" s="12" t="s">
        <v>36</v>
      </c>
      <c r="C14" s="13">
        <v>2790</v>
      </c>
      <c r="D14" s="13">
        <v>1590</v>
      </c>
      <c r="E14" s="8">
        <v>1</v>
      </c>
    </row>
    <row r="15" spans="1:5" ht="61.5" customHeight="1" thickTop="1" thickBot="1">
      <c r="A15" s="4"/>
      <c r="B15" s="14" t="s">
        <v>37</v>
      </c>
      <c r="C15" s="15">
        <v>5590</v>
      </c>
      <c r="D15" s="15">
        <v>2590</v>
      </c>
      <c r="E15" s="8">
        <v>1</v>
      </c>
    </row>
    <row r="16" spans="1:5" ht="64.5" customHeight="1" thickTop="1" thickBot="1">
      <c r="A16" s="4"/>
      <c r="B16" s="12" t="s">
        <v>38</v>
      </c>
      <c r="C16" s="13">
        <v>3990</v>
      </c>
      <c r="D16" s="13">
        <v>2190</v>
      </c>
      <c r="E16" s="8">
        <v>1</v>
      </c>
    </row>
    <row r="17" spans="1:5" ht="62.25" customHeight="1" thickTop="1" thickBot="1">
      <c r="A17" s="4"/>
      <c r="B17" s="14" t="s">
        <v>39</v>
      </c>
      <c r="C17" s="15">
        <v>2890</v>
      </c>
      <c r="D17" s="15">
        <v>1590</v>
      </c>
      <c r="E17" s="8">
        <v>2</v>
      </c>
    </row>
    <row r="18" spans="1:5" ht="66.75" customHeight="1" thickTop="1" thickBot="1">
      <c r="A18" s="4"/>
      <c r="B18" s="12" t="s">
        <v>40</v>
      </c>
      <c r="C18" s="13">
        <v>4690</v>
      </c>
      <c r="D18" s="13">
        <v>1790</v>
      </c>
      <c r="E18" s="8">
        <v>2</v>
      </c>
    </row>
    <row r="19" spans="1:5" ht="69.75" customHeight="1" thickTop="1" thickBot="1">
      <c r="A19" s="4"/>
      <c r="B19" s="14" t="s">
        <v>41</v>
      </c>
      <c r="C19" s="15">
        <v>4190</v>
      </c>
      <c r="D19" s="15">
        <v>2190</v>
      </c>
      <c r="E19" s="8">
        <v>1</v>
      </c>
    </row>
    <row r="20" spans="1:5" ht="75" customHeight="1" thickTop="1" thickBot="1">
      <c r="A20" s="4"/>
      <c r="B20" s="12" t="s">
        <v>42</v>
      </c>
      <c r="C20" s="13">
        <v>4190</v>
      </c>
      <c r="D20" s="13">
        <v>2690</v>
      </c>
      <c r="E20" s="8">
        <v>1</v>
      </c>
    </row>
    <row r="21" spans="1:5" ht="15.75" thickTop="1"/>
  </sheetData>
  <mergeCells count="2">
    <mergeCell ref="A3:B3"/>
    <mergeCell ref="A1:E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0"/>
  <sheetViews>
    <sheetView workbookViewId="0">
      <selection activeCell="C7" sqref="C7"/>
    </sheetView>
  </sheetViews>
  <sheetFormatPr defaultRowHeight="15"/>
  <cols>
    <col min="1" max="1" width="19.7109375" customWidth="1"/>
    <col min="2" max="2" width="25.42578125" customWidth="1"/>
    <col min="3" max="3" width="18.140625" customWidth="1"/>
    <col min="4" max="4" width="16.85546875" customWidth="1"/>
    <col min="5" max="5" width="12.42578125" customWidth="1"/>
  </cols>
  <sheetData>
    <row r="1" spans="1:5" ht="15.75" customHeight="1" thickTop="1" thickBot="1">
      <c r="A1" s="131" t="s">
        <v>43</v>
      </c>
      <c r="B1" s="131"/>
      <c r="C1" s="131"/>
      <c r="D1" s="131"/>
      <c r="E1" s="131"/>
    </row>
    <row r="2" spans="1:5" ht="15.75" customHeight="1" thickTop="1" thickBot="1">
      <c r="A2" s="131"/>
      <c r="B2" s="131"/>
      <c r="C2" s="131"/>
      <c r="D2" s="131"/>
      <c r="E2" s="131"/>
    </row>
    <row r="3" spans="1:5" ht="16.5" thickTop="1" thickBot="1">
      <c r="A3" s="129" t="s">
        <v>1</v>
      </c>
      <c r="B3" s="129"/>
      <c r="C3" s="1" t="s">
        <v>25</v>
      </c>
      <c r="D3" s="1" t="s">
        <v>10</v>
      </c>
      <c r="E3" s="1" t="s">
        <v>86</v>
      </c>
    </row>
    <row r="4" spans="1:5" ht="66" customHeight="1" thickTop="1" thickBot="1">
      <c r="A4" s="21"/>
      <c r="B4" s="12" t="s">
        <v>44</v>
      </c>
      <c r="C4" s="13">
        <v>790</v>
      </c>
      <c r="D4" s="13">
        <v>390</v>
      </c>
      <c r="E4" s="8">
        <v>1</v>
      </c>
    </row>
    <row r="5" spans="1:5" ht="65.25" customHeight="1" thickTop="1" thickBot="1">
      <c r="A5" s="21"/>
      <c r="B5" s="12" t="s">
        <v>45</v>
      </c>
      <c r="C5" s="13">
        <v>690</v>
      </c>
      <c r="D5" s="13">
        <v>350</v>
      </c>
      <c r="E5" s="8">
        <v>2</v>
      </c>
    </row>
    <row r="6" spans="1:5" ht="62.25" customHeight="1" thickTop="1" thickBot="1">
      <c r="A6" s="21"/>
      <c r="B6" s="12" t="s">
        <v>46</v>
      </c>
      <c r="C6" s="13">
        <v>1990</v>
      </c>
      <c r="D6" s="13">
        <v>890</v>
      </c>
      <c r="E6" s="8">
        <v>1</v>
      </c>
    </row>
    <row r="7" spans="1:5" ht="66" customHeight="1" thickTop="1" thickBot="1">
      <c r="A7" s="21"/>
      <c r="B7" s="12" t="s">
        <v>47</v>
      </c>
      <c r="C7" s="13">
        <v>2390</v>
      </c>
      <c r="D7" s="13">
        <v>1390</v>
      </c>
      <c r="E7" s="8">
        <v>2</v>
      </c>
    </row>
    <row r="8" spans="1:5" ht="78.75" customHeight="1" thickTop="1" thickBot="1">
      <c r="A8" s="21"/>
      <c r="B8" s="12" t="s">
        <v>48</v>
      </c>
      <c r="C8" s="13">
        <v>3490</v>
      </c>
      <c r="D8" s="13">
        <v>1990</v>
      </c>
      <c r="E8" s="8">
        <v>1</v>
      </c>
    </row>
    <row r="9" spans="1:5" ht="84" customHeight="1" thickTop="1" thickBot="1">
      <c r="A9" s="21"/>
      <c r="B9" s="12" t="s">
        <v>49</v>
      </c>
      <c r="C9" s="13">
        <v>5990</v>
      </c>
      <c r="D9" s="13">
        <v>3490</v>
      </c>
      <c r="E9" s="8">
        <v>1</v>
      </c>
    </row>
    <row r="10" spans="1:5" ht="66" customHeight="1" thickTop="1" thickBot="1">
      <c r="A10" s="21"/>
      <c r="B10" s="12" t="s">
        <v>50</v>
      </c>
      <c r="C10" s="13">
        <v>5490</v>
      </c>
      <c r="D10" s="13">
        <v>3290</v>
      </c>
      <c r="E10" s="8">
        <v>1</v>
      </c>
    </row>
    <row r="11" spans="1:5" ht="69" customHeight="1" thickTop="1" thickBot="1">
      <c r="A11" s="21"/>
      <c r="B11" s="12" t="s">
        <v>51</v>
      </c>
      <c r="C11" s="13">
        <v>6390</v>
      </c>
      <c r="D11" s="13">
        <v>3890</v>
      </c>
      <c r="E11" s="8">
        <v>1</v>
      </c>
    </row>
    <row r="12" spans="1:5" ht="102" customHeight="1" thickTop="1" thickBot="1">
      <c r="A12" s="4"/>
      <c r="B12" s="12" t="s">
        <v>52</v>
      </c>
      <c r="C12" s="13">
        <v>37690</v>
      </c>
      <c r="D12" s="13">
        <v>13990</v>
      </c>
      <c r="E12" s="8">
        <v>1</v>
      </c>
    </row>
    <row r="13" spans="1:5" ht="71.25" customHeight="1" thickTop="1">
      <c r="A13" s="18"/>
      <c r="B13" s="19"/>
      <c r="C13" s="20"/>
      <c r="D13" s="20"/>
    </row>
    <row r="14" spans="1:5" ht="71.25" customHeight="1">
      <c r="A14" s="18"/>
      <c r="B14" s="16"/>
      <c r="C14" s="17"/>
      <c r="D14" s="17"/>
    </row>
    <row r="15" spans="1:5" ht="61.5" customHeight="1">
      <c r="A15" s="18"/>
      <c r="B15" s="19"/>
      <c r="C15" s="20"/>
      <c r="D15" s="20"/>
    </row>
    <row r="16" spans="1:5" ht="64.5" customHeight="1">
      <c r="A16" s="18"/>
      <c r="B16" s="16"/>
      <c r="C16" s="17"/>
      <c r="D16" s="17"/>
    </row>
    <row r="17" spans="1:4" ht="62.25" customHeight="1">
      <c r="A17" s="18"/>
      <c r="B17" s="19"/>
      <c r="C17" s="20"/>
      <c r="D17" s="20"/>
    </row>
    <row r="18" spans="1:4" ht="66.75" customHeight="1">
      <c r="A18" s="18"/>
      <c r="B18" s="16"/>
      <c r="C18" s="17"/>
      <c r="D18" s="17"/>
    </row>
    <row r="19" spans="1:4" ht="69.75" customHeight="1">
      <c r="A19" s="18"/>
      <c r="B19" s="19"/>
      <c r="C19" s="20"/>
      <c r="D19" s="20"/>
    </row>
    <row r="20" spans="1:4" ht="75" customHeight="1">
      <c r="A20" s="18"/>
      <c r="B20" s="16"/>
      <c r="C20" s="17"/>
      <c r="D20" s="17"/>
    </row>
  </sheetData>
  <mergeCells count="2">
    <mergeCell ref="A3:B3"/>
    <mergeCell ref="A1:E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20"/>
  <sheetViews>
    <sheetView workbookViewId="0">
      <selection activeCell="C5" sqref="C5"/>
    </sheetView>
  </sheetViews>
  <sheetFormatPr defaultColWidth="17" defaultRowHeight="15"/>
  <cols>
    <col min="1" max="1" width="19" customWidth="1"/>
    <col min="2" max="2" width="23.85546875" customWidth="1"/>
    <col min="5" max="5" width="10.7109375" customWidth="1"/>
  </cols>
  <sheetData>
    <row r="1" spans="1:5" ht="15.75" customHeight="1" thickTop="1" thickBot="1">
      <c r="A1" s="131" t="s">
        <v>53</v>
      </c>
      <c r="B1" s="131"/>
      <c r="C1" s="131"/>
      <c r="D1" s="131"/>
      <c r="E1" s="131"/>
    </row>
    <row r="2" spans="1:5" ht="15.75" customHeight="1" thickTop="1" thickBot="1">
      <c r="A2" s="131"/>
      <c r="B2" s="131"/>
      <c r="C2" s="131"/>
      <c r="D2" s="131"/>
      <c r="E2" s="131"/>
    </row>
    <row r="3" spans="1:5" ht="16.5" thickTop="1" thickBot="1">
      <c r="A3" s="129" t="s">
        <v>1</v>
      </c>
      <c r="B3" s="129"/>
      <c r="C3" s="1" t="s">
        <v>25</v>
      </c>
      <c r="D3" s="1" t="s">
        <v>10</v>
      </c>
      <c r="E3" s="1" t="s">
        <v>86</v>
      </c>
    </row>
    <row r="4" spans="1:5" ht="110.25" customHeight="1" thickTop="1" thickBot="1">
      <c r="A4" s="21"/>
      <c r="B4" s="12" t="s">
        <v>54</v>
      </c>
      <c r="C4" s="13">
        <v>3990</v>
      </c>
      <c r="D4" s="13">
        <v>1890</v>
      </c>
      <c r="E4" s="8">
        <v>2</v>
      </c>
    </row>
    <row r="5" spans="1:5" ht="93.75" customHeight="1" thickTop="1" thickBot="1">
      <c r="A5" s="21"/>
      <c r="B5" s="12" t="s">
        <v>55</v>
      </c>
      <c r="C5" s="13">
        <v>4490</v>
      </c>
      <c r="D5" s="13">
        <v>1990</v>
      </c>
      <c r="E5" s="8">
        <v>1</v>
      </c>
    </row>
    <row r="6" spans="1:5" ht="98.25" customHeight="1" thickTop="1" thickBot="1">
      <c r="A6" s="21"/>
      <c r="B6" s="12" t="s">
        <v>56</v>
      </c>
      <c r="C6" s="13">
        <v>4990</v>
      </c>
      <c r="D6" s="13">
        <v>2190</v>
      </c>
      <c r="E6" s="8">
        <v>1</v>
      </c>
    </row>
    <row r="7" spans="1:5" ht="89.25" customHeight="1" thickTop="1" thickBot="1">
      <c r="A7" s="21"/>
      <c r="B7" s="12" t="s">
        <v>57</v>
      </c>
      <c r="C7" s="13">
        <v>5990</v>
      </c>
      <c r="D7" s="13">
        <v>2590</v>
      </c>
      <c r="E7" s="8">
        <v>3</v>
      </c>
    </row>
    <row r="8" spans="1:5" ht="89.25" customHeight="1" thickTop="1" thickBot="1">
      <c r="A8" s="21"/>
      <c r="B8" s="12" t="s">
        <v>58</v>
      </c>
      <c r="C8" s="13">
        <v>5990</v>
      </c>
      <c r="D8" s="13">
        <v>2190</v>
      </c>
      <c r="E8" s="8">
        <v>3</v>
      </c>
    </row>
    <row r="9" spans="1:5" ht="93.75" customHeight="1" thickTop="1" thickBot="1">
      <c r="A9" s="21"/>
      <c r="B9" s="12" t="s">
        <v>59</v>
      </c>
      <c r="C9" s="13">
        <v>6990</v>
      </c>
      <c r="D9" s="13">
        <v>2590</v>
      </c>
      <c r="E9" s="8">
        <v>1</v>
      </c>
    </row>
    <row r="10" spans="1:5" ht="96.75" customHeight="1" thickTop="1" thickBot="1">
      <c r="A10" s="21"/>
      <c r="B10" s="12" t="s">
        <v>60</v>
      </c>
      <c r="C10" s="13">
        <v>7990</v>
      </c>
      <c r="D10" s="13">
        <v>2990</v>
      </c>
      <c r="E10" s="8">
        <v>1</v>
      </c>
    </row>
    <row r="11" spans="1:5" ht="88.5" customHeight="1" thickTop="1" thickBot="1">
      <c r="A11" s="21"/>
      <c r="B11" s="12" t="s">
        <v>61</v>
      </c>
      <c r="C11" s="13">
        <v>7990</v>
      </c>
      <c r="D11" s="13">
        <v>2990</v>
      </c>
      <c r="E11" s="8">
        <v>7</v>
      </c>
    </row>
    <row r="12" spans="1:5" ht="102" customHeight="1" thickTop="1" thickBot="1">
      <c r="A12" s="4"/>
      <c r="B12" s="12" t="s">
        <v>62</v>
      </c>
      <c r="C12" s="13">
        <v>2190</v>
      </c>
      <c r="D12" s="13">
        <v>1290</v>
      </c>
      <c r="E12" s="8">
        <v>2</v>
      </c>
    </row>
    <row r="13" spans="1:5" ht="75.75" customHeight="1" thickTop="1" thickBot="1">
      <c r="A13" s="4"/>
      <c r="B13" s="14" t="s">
        <v>63</v>
      </c>
      <c r="C13" s="15">
        <v>2490</v>
      </c>
      <c r="D13" s="15">
        <v>1690</v>
      </c>
      <c r="E13" s="8">
        <v>1</v>
      </c>
    </row>
    <row r="14" spans="1:5" ht="71.25" customHeight="1" thickTop="1" thickBot="1">
      <c r="A14" s="4"/>
      <c r="B14" s="12" t="s">
        <v>64</v>
      </c>
      <c r="C14" s="13">
        <v>4290</v>
      </c>
      <c r="D14" s="13">
        <v>2290</v>
      </c>
      <c r="E14" s="8">
        <v>6</v>
      </c>
    </row>
    <row r="15" spans="1:5" ht="72" customHeight="1" thickTop="1" thickBot="1">
      <c r="A15" s="4"/>
      <c r="B15" s="14" t="s">
        <v>65</v>
      </c>
      <c r="C15" s="15">
        <v>2590</v>
      </c>
      <c r="D15" s="15">
        <v>1290</v>
      </c>
      <c r="E15" s="8">
        <v>1</v>
      </c>
    </row>
    <row r="16" spans="1:5" ht="80.25" customHeight="1" thickTop="1" thickBot="1">
      <c r="A16" s="4"/>
      <c r="B16" s="12" t="s">
        <v>66</v>
      </c>
      <c r="C16" s="13">
        <v>4990</v>
      </c>
      <c r="D16" s="13">
        <v>2890</v>
      </c>
      <c r="E16" s="8">
        <v>2</v>
      </c>
    </row>
    <row r="17" spans="1:5" ht="78" customHeight="1" thickTop="1" thickBot="1">
      <c r="A17" s="4"/>
      <c r="B17" s="14" t="s">
        <v>67</v>
      </c>
      <c r="C17" s="15">
        <v>5850</v>
      </c>
      <c r="D17" s="15">
        <v>3190</v>
      </c>
      <c r="E17" s="8">
        <v>1</v>
      </c>
    </row>
    <row r="18" spans="1:5" ht="66.75" customHeight="1" thickTop="1">
      <c r="A18" s="18"/>
      <c r="B18" s="16"/>
      <c r="C18" s="17"/>
      <c r="D18" s="17"/>
    </row>
    <row r="19" spans="1:5" ht="69.75" customHeight="1">
      <c r="A19" s="18"/>
      <c r="B19" s="19"/>
      <c r="C19" s="20"/>
      <c r="D19" s="20"/>
    </row>
    <row r="20" spans="1:5" ht="75" customHeight="1">
      <c r="A20" s="18"/>
      <c r="B20" s="16"/>
      <c r="C20" s="17"/>
      <c r="D20" s="17"/>
    </row>
  </sheetData>
  <mergeCells count="2">
    <mergeCell ref="A3:B3"/>
    <mergeCell ref="A1:E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8"/>
  <sheetViews>
    <sheetView topLeftCell="A10" workbookViewId="0">
      <selection activeCell="B7" sqref="B7"/>
    </sheetView>
  </sheetViews>
  <sheetFormatPr defaultRowHeight="15"/>
  <cols>
    <col min="1" max="1" width="19.7109375" customWidth="1"/>
    <col min="2" max="2" width="25.42578125" customWidth="1"/>
    <col min="3" max="3" width="18.140625" customWidth="1"/>
    <col min="4" max="4" width="16.85546875" customWidth="1"/>
    <col min="5" max="5" width="11.85546875" customWidth="1"/>
  </cols>
  <sheetData>
    <row r="1" spans="1:5" ht="15.75" customHeight="1" thickTop="1" thickBot="1">
      <c r="A1" s="131" t="s">
        <v>68</v>
      </c>
      <c r="B1" s="131"/>
      <c r="C1" s="131"/>
      <c r="D1" s="131"/>
      <c r="E1" s="131"/>
    </row>
    <row r="2" spans="1:5" ht="15.75" customHeight="1" thickTop="1" thickBot="1">
      <c r="A2" s="131"/>
      <c r="B2" s="131"/>
      <c r="C2" s="131"/>
      <c r="D2" s="131"/>
      <c r="E2" s="131"/>
    </row>
    <row r="3" spans="1:5" ht="16.5" thickTop="1" thickBot="1">
      <c r="A3" s="129" t="s">
        <v>1</v>
      </c>
      <c r="B3" s="129"/>
      <c r="C3" s="1" t="s">
        <v>25</v>
      </c>
      <c r="D3" s="1" t="s">
        <v>10</v>
      </c>
      <c r="E3" s="1" t="s">
        <v>86</v>
      </c>
    </row>
    <row r="4" spans="1:5" ht="92.25" customHeight="1" thickTop="1" thickBot="1">
      <c r="A4" s="21"/>
      <c r="B4" s="12" t="s">
        <v>69</v>
      </c>
      <c r="C4" s="13">
        <v>1700</v>
      </c>
      <c r="D4" s="13">
        <v>690</v>
      </c>
      <c r="E4" s="8">
        <v>1</v>
      </c>
    </row>
    <row r="5" spans="1:5" ht="81" customHeight="1" thickTop="1" thickBot="1">
      <c r="A5" s="21"/>
      <c r="B5" s="12" t="s">
        <v>70</v>
      </c>
      <c r="C5" s="13">
        <v>2190</v>
      </c>
      <c r="D5" s="13">
        <v>890</v>
      </c>
      <c r="E5" s="8">
        <v>2</v>
      </c>
    </row>
    <row r="6" spans="1:5" ht="89.25" customHeight="1" thickTop="1" thickBot="1">
      <c r="A6" s="21"/>
      <c r="B6" s="12" t="s">
        <v>71</v>
      </c>
      <c r="C6" s="13">
        <v>1850</v>
      </c>
      <c r="D6" s="13">
        <v>890</v>
      </c>
      <c r="E6" s="8">
        <v>6</v>
      </c>
    </row>
    <row r="7" spans="1:5" ht="89.25" customHeight="1" thickTop="1" thickBot="1">
      <c r="A7" s="21"/>
      <c r="B7" s="12" t="s">
        <v>72</v>
      </c>
      <c r="C7" s="13">
        <v>3990</v>
      </c>
      <c r="D7" s="13">
        <v>1290</v>
      </c>
      <c r="E7" s="8">
        <v>1</v>
      </c>
    </row>
    <row r="8" spans="1:5" ht="84" customHeight="1" thickTop="1" thickBot="1">
      <c r="A8" s="21"/>
      <c r="B8" s="12" t="s">
        <v>73</v>
      </c>
      <c r="C8" s="13">
        <v>4290</v>
      </c>
      <c r="D8" s="13">
        <v>1390</v>
      </c>
      <c r="E8" s="8">
        <v>1</v>
      </c>
    </row>
    <row r="9" spans="1:5" ht="88.5" customHeight="1" thickTop="1" thickBot="1">
      <c r="A9" s="21"/>
      <c r="B9" s="12" t="s">
        <v>74</v>
      </c>
      <c r="C9" s="13">
        <v>4590</v>
      </c>
      <c r="D9" s="13">
        <v>1890</v>
      </c>
      <c r="E9" s="8">
        <v>4</v>
      </c>
    </row>
    <row r="10" spans="1:5" ht="102" customHeight="1" thickTop="1" thickBot="1">
      <c r="A10" s="4"/>
      <c r="B10" s="12" t="s">
        <v>75</v>
      </c>
      <c r="C10" s="13">
        <v>6390</v>
      </c>
      <c r="D10" s="13">
        <v>1890</v>
      </c>
      <c r="E10" s="8">
        <v>1</v>
      </c>
    </row>
    <row r="11" spans="1:5" ht="75.75" customHeight="1" thickTop="1" thickBot="1">
      <c r="A11" s="4"/>
      <c r="B11" s="14" t="s">
        <v>76</v>
      </c>
      <c r="C11" s="15">
        <v>3990</v>
      </c>
      <c r="D11" s="15">
        <v>1890</v>
      </c>
      <c r="E11" s="8">
        <v>1</v>
      </c>
    </row>
    <row r="12" spans="1:5" ht="85.5" customHeight="1" thickTop="1" thickBot="1">
      <c r="A12" s="4"/>
      <c r="B12" s="12" t="s">
        <v>77</v>
      </c>
      <c r="C12" s="13">
        <v>10890</v>
      </c>
      <c r="D12" s="13">
        <v>6790</v>
      </c>
      <c r="E12" s="8">
        <v>1</v>
      </c>
    </row>
    <row r="13" spans="1:5" ht="74.25" customHeight="1" thickTop="1" thickBot="1">
      <c r="A13" s="4"/>
      <c r="B13" s="14" t="s">
        <v>78</v>
      </c>
      <c r="C13" s="15">
        <v>15850</v>
      </c>
      <c r="D13" s="15">
        <v>6490</v>
      </c>
      <c r="E13" s="8">
        <v>1</v>
      </c>
    </row>
    <row r="14" spans="1:5" ht="80.25" customHeight="1" thickTop="1">
      <c r="A14" s="18"/>
      <c r="B14" s="16"/>
      <c r="C14" s="17"/>
      <c r="D14" s="17"/>
    </row>
    <row r="15" spans="1:5" ht="66.75" customHeight="1">
      <c r="A15" s="18"/>
      <c r="B15" s="19"/>
      <c r="C15" s="20"/>
      <c r="D15" s="20"/>
    </row>
    <row r="16" spans="1:5" ht="66.75" customHeight="1">
      <c r="A16" s="18"/>
      <c r="B16" s="16"/>
      <c r="C16" s="17"/>
      <c r="D16" s="17"/>
    </row>
    <row r="17" spans="1:4" ht="69.75" customHeight="1">
      <c r="A17" s="18"/>
      <c r="B17" s="19"/>
      <c r="C17" s="20"/>
      <c r="D17" s="20"/>
    </row>
    <row r="18" spans="1:4" ht="75" customHeight="1">
      <c r="A18" s="18"/>
      <c r="B18" s="16"/>
      <c r="C18" s="17"/>
      <c r="D18" s="17"/>
    </row>
  </sheetData>
  <mergeCells count="2">
    <mergeCell ref="A3:B3"/>
    <mergeCell ref="A1:E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139"/>
  <sheetViews>
    <sheetView topLeftCell="A8" workbookViewId="0">
      <selection activeCell="C35" sqref="C35"/>
    </sheetView>
  </sheetViews>
  <sheetFormatPr defaultColWidth="9.140625" defaultRowHeight="11.25" outlineLevelRow="6"/>
  <cols>
    <col min="1" max="1" width="4.85546875" style="22" customWidth="1"/>
    <col min="2" max="2" width="10.7109375" style="22" customWidth="1"/>
    <col min="3" max="3" width="51" style="22" customWidth="1"/>
    <col min="4" max="4" width="7.28515625" style="22" customWidth="1"/>
    <col min="5" max="5" width="11" style="22" customWidth="1"/>
    <col min="6" max="6" width="13" style="22" customWidth="1"/>
    <col min="7" max="254" width="9.140625" style="22"/>
    <col min="255" max="255" width="4.85546875" style="22" customWidth="1"/>
    <col min="256" max="256" width="10.7109375" style="22" customWidth="1"/>
    <col min="257" max="257" width="51" style="22" customWidth="1"/>
    <col min="258" max="259" width="15" style="22" customWidth="1"/>
    <col min="260" max="510" width="9.140625" style="22"/>
    <col min="511" max="511" width="4.85546875" style="22" customWidth="1"/>
    <col min="512" max="512" width="10.7109375" style="22" customWidth="1"/>
    <col min="513" max="513" width="51" style="22" customWidth="1"/>
    <col min="514" max="515" width="15" style="22" customWidth="1"/>
    <col min="516" max="766" width="9.140625" style="22"/>
    <col min="767" max="767" width="4.85546875" style="22" customWidth="1"/>
    <col min="768" max="768" width="10.7109375" style="22" customWidth="1"/>
    <col min="769" max="769" width="51" style="22" customWidth="1"/>
    <col min="770" max="771" width="15" style="22" customWidth="1"/>
    <col min="772" max="1022" width="9.140625" style="22"/>
    <col min="1023" max="1023" width="4.85546875" style="22" customWidth="1"/>
    <col min="1024" max="1024" width="10.7109375" style="22" customWidth="1"/>
    <col min="1025" max="1025" width="51" style="22" customWidth="1"/>
    <col min="1026" max="1027" width="15" style="22" customWidth="1"/>
    <col min="1028" max="1278" width="9.140625" style="22"/>
    <col min="1279" max="1279" width="4.85546875" style="22" customWidth="1"/>
    <col min="1280" max="1280" width="10.7109375" style="22" customWidth="1"/>
    <col min="1281" max="1281" width="51" style="22" customWidth="1"/>
    <col min="1282" max="1283" width="15" style="22" customWidth="1"/>
    <col min="1284" max="1534" width="9.140625" style="22"/>
    <col min="1535" max="1535" width="4.85546875" style="22" customWidth="1"/>
    <col min="1536" max="1536" width="10.7109375" style="22" customWidth="1"/>
    <col min="1537" max="1537" width="51" style="22" customWidth="1"/>
    <col min="1538" max="1539" width="15" style="22" customWidth="1"/>
    <col min="1540" max="1790" width="9.140625" style="22"/>
    <col min="1791" max="1791" width="4.85546875" style="22" customWidth="1"/>
    <col min="1792" max="1792" width="10.7109375" style="22" customWidth="1"/>
    <col min="1793" max="1793" width="51" style="22" customWidth="1"/>
    <col min="1794" max="1795" width="15" style="22" customWidth="1"/>
    <col min="1796" max="2046" width="9.140625" style="22"/>
    <col min="2047" max="2047" width="4.85546875" style="22" customWidth="1"/>
    <col min="2048" max="2048" width="10.7109375" style="22" customWidth="1"/>
    <col min="2049" max="2049" width="51" style="22" customWidth="1"/>
    <col min="2050" max="2051" width="15" style="22" customWidth="1"/>
    <col min="2052" max="2302" width="9.140625" style="22"/>
    <col min="2303" max="2303" width="4.85546875" style="22" customWidth="1"/>
    <col min="2304" max="2304" width="10.7109375" style="22" customWidth="1"/>
    <col min="2305" max="2305" width="51" style="22" customWidth="1"/>
    <col min="2306" max="2307" width="15" style="22" customWidth="1"/>
    <col min="2308" max="2558" width="9.140625" style="22"/>
    <col min="2559" max="2559" width="4.85546875" style="22" customWidth="1"/>
    <col min="2560" max="2560" width="10.7109375" style="22" customWidth="1"/>
    <col min="2561" max="2561" width="51" style="22" customWidth="1"/>
    <col min="2562" max="2563" width="15" style="22" customWidth="1"/>
    <col min="2564" max="2814" width="9.140625" style="22"/>
    <col min="2815" max="2815" width="4.85546875" style="22" customWidth="1"/>
    <col min="2816" max="2816" width="10.7109375" style="22" customWidth="1"/>
    <col min="2817" max="2817" width="51" style="22" customWidth="1"/>
    <col min="2818" max="2819" width="15" style="22" customWidth="1"/>
    <col min="2820" max="3070" width="9.140625" style="22"/>
    <col min="3071" max="3071" width="4.85546875" style="22" customWidth="1"/>
    <col min="3072" max="3072" width="10.7109375" style="22" customWidth="1"/>
    <col min="3073" max="3073" width="51" style="22" customWidth="1"/>
    <col min="3074" max="3075" width="15" style="22" customWidth="1"/>
    <col min="3076" max="3326" width="9.140625" style="22"/>
    <col min="3327" max="3327" width="4.85546875" style="22" customWidth="1"/>
    <col min="3328" max="3328" width="10.7109375" style="22" customWidth="1"/>
    <col min="3329" max="3329" width="51" style="22" customWidth="1"/>
    <col min="3330" max="3331" width="15" style="22" customWidth="1"/>
    <col min="3332" max="3582" width="9.140625" style="22"/>
    <col min="3583" max="3583" width="4.85546875" style="22" customWidth="1"/>
    <col min="3584" max="3584" width="10.7109375" style="22" customWidth="1"/>
    <col min="3585" max="3585" width="51" style="22" customWidth="1"/>
    <col min="3586" max="3587" width="15" style="22" customWidth="1"/>
    <col min="3588" max="3838" width="9.140625" style="22"/>
    <col min="3839" max="3839" width="4.85546875" style="22" customWidth="1"/>
    <col min="3840" max="3840" width="10.7109375" style="22" customWidth="1"/>
    <col min="3841" max="3841" width="51" style="22" customWidth="1"/>
    <col min="3842" max="3843" width="15" style="22" customWidth="1"/>
    <col min="3844" max="4094" width="9.140625" style="22"/>
    <col min="4095" max="4095" width="4.85546875" style="22" customWidth="1"/>
    <col min="4096" max="4096" width="10.7109375" style="22" customWidth="1"/>
    <col min="4097" max="4097" width="51" style="22" customWidth="1"/>
    <col min="4098" max="4099" width="15" style="22" customWidth="1"/>
    <col min="4100" max="4350" width="9.140625" style="22"/>
    <col min="4351" max="4351" width="4.85546875" style="22" customWidth="1"/>
    <col min="4352" max="4352" width="10.7109375" style="22" customWidth="1"/>
    <col min="4353" max="4353" width="51" style="22" customWidth="1"/>
    <col min="4354" max="4355" width="15" style="22" customWidth="1"/>
    <col min="4356" max="4606" width="9.140625" style="22"/>
    <col min="4607" max="4607" width="4.85546875" style="22" customWidth="1"/>
    <col min="4608" max="4608" width="10.7109375" style="22" customWidth="1"/>
    <col min="4609" max="4609" width="51" style="22" customWidth="1"/>
    <col min="4610" max="4611" width="15" style="22" customWidth="1"/>
    <col min="4612" max="4862" width="9.140625" style="22"/>
    <col min="4863" max="4863" width="4.85546875" style="22" customWidth="1"/>
    <col min="4864" max="4864" width="10.7109375" style="22" customWidth="1"/>
    <col min="4865" max="4865" width="51" style="22" customWidth="1"/>
    <col min="4866" max="4867" width="15" style="22" customWidth="1"/>
    <col min="4868" max="5118" width="9.140625" style="22"/>
    <col min="5119" max="5119" width="4.85546875" style="22" customWidth="1"/>
    <col min="5120" max="5120" width="10.7109375" style="22" customWidth="1"/>
    <col min="5121" max="5121" width="51" style="22" customWidth="1"/>
    <col min="5122" max="5123" width="15" style="22" customWidth="1"/>
    <col min="5124" max="5374" width="9.140625" style="22"/>
    <col min="5375" max="5375" width="4.85546875" style="22" customWidth="1"/>
    <col min="5376" max="5376" width="10.7109375" style="22" customWidth="1"/>
    <col min="5377" max="5377" width="51" style="22" customWidth="1"/>
    <col min="5378" max="5379" width="15" style="22" customWidth="1"/>
    <col min="5380" max="5630" width="9.140625" style="22"/>
    <col min="5631" max="5631" width="4.85546875" style="22" customWidth="1"/>
    <col min="5632" max="5632" width="10.7109375" style="22" customWidth="1"/>
    <col min="5633" max="5633" width="51" style="22" customWidth="1"/>
    <col min="5634" max="5635" width="15" style="22" customWidth="1"/>
    <col min="5636" max="5886" width="9.140625" style="22"/>
    <col min="5887" max="5887" width="4.85546875" style="22" customWidth="1"/>
    <col min="5888" max="5888" width="10.7109375" style="22" customWidth="1"/>
    <col min="5889" max="5889" width="51" style="22" customWidth="1"/>
    <col min="5890" max="5891" width="15" style="22" customWidth="1"/>
    <col min="5892" max="6142" width="9.140625" style="22"/>
    <col min="6143" max="6143" width="4.85546875" style="22" customWidth="1"/>
    <col min="6144" max="6144" width="10.7109375" style="22" customWidth="1"/>
    <col min="6145" max="6145" width="51" style="22" customWidth="1"/>
    <col min="6146" max="6147" width="15" style="22" customWidth="1"/>
    <col min="6148" max="6398" width="9.140625" style="22"/>
    <col min="6399" max="6399" width="4.85546875" style="22" customWidth="1"/>
    <col min="6400" max="6400" width="10.7109375" style="22" customWidth="1"/>
    <col min="6401" max="6401" width="51" style="22" customWidth="1"/>
    <col min="6402" max="6403" width="15" style="22" customWidth="1"/>
    <col min="6404" max="6654" width="9.140625" style="22"/>
    <col min="6655" max="6655" width="4.85546875" style="22" customWidth="1"/>
    <col min="6656" max="6656" width="10.7109375" style="22" customWidth="1"/>
    <col min="6657" max="6657" width="51" style="22" customWidth="1"/>
    <col min="6658" max="6659" width="15" style="22" customWidth="1"/>
    <col min="6660" max="6910" width="9.140625" style="22"/>
    <col min="6911" max="6911" width="4.85546875" style="22" customWidth="1"/>
    <col min="6912" max="6912" width="10.7109375" style="22" customWidth="1"/>
    <col min="6913" max="6913" width="51" style="22" customWidth="1"/>
    <col min="6914" max="6915" width="15" style="22" customWidth="1"/>
    <col min="6916" max="7166" width="9.140625" style="22"/>
    <col min="7167" max="7167" width="4.85546875" style="22" customWidth="1"/>
    <col min="7168" max="7168" width="10.7109375" style="22" customWidth="1"/>
    <col min="7169" max="7169" width="51" style="22" customWidth="1"/>
    <col min="7170" max="7171" width="15" style="22" customWidth="1"/>
    <col min="7172" max="7422" width="9.140625" style="22"/>
    <col min="7423" max="7423" width="4.85546875" style="22" customWidth="1"/>
    <col min="7424" max="7424" width="10.7109375" style="22" customWidth="1"/>
    <col min="7425" max="7425" width="51" style="22" customWidth="1"/>
    <col min="7426" max="7427" width="15" style="22" customWidth="1"/>
    <col min="7428" max="7678" width="9.140625" style="22"/>
    <col min="7679" max="7679" width="4.85546875" style="22" customWidth="1"/>
    <col min="7680" max="7680" width="10.7109375" style="22" customWidth="1"/>
    <col min="7681" max="7681" width="51" style="22" customWidth="1"/>
    <col min="7682" max="7683" width="15" style="22" customWidth="1"/>
    <col min="7684" max="7934" width="9.140625" style="22"/>
    <col min="7935" max="7935" width="4.85546875" style="22" customWidth="1"/>
    <col min="7936" max="7936" width="10.7109375" style="22" customWidth="1"/>
    <col min="7937" max="7937" width="51" style="22" customWidth="1"/>
    <col min="7938" max="7939" width="15" style="22" customWidth="1"/>
    <col min="7940" max="8190" width="9.140625" style="22"/>
    <col min="8191" max="8191" width="4.85546875" style="22" customWidth="1"/>
    <col min="8192" max="8192" width="10.7109375" style="22" customWidth="1"/>
    <col min="8193" max="8193" width="51" style="22" customWidth="1"/>
    <col min="8194" max="8195" width="15" style="22" customWidth="1"/>
    <col min="8196" max="8446" width="9.140625" style="22"/>
    <col min="8447" max="8447" width="4.85546875" style="22" customWidth="1"/>
    <col min="8448" max="8448" width="10.7109375" style="22" customWidth="1"/>
    <col min="8449" max="8449" width="51" style="22" customWidth="1"/>
    <col min="8450" max="8451" width="15" style="22" customWidth="1"/>
    <col min="8452" max="8702" width="9.140625" style="22"/>
    <col min="8703" max="8703" width="4.85546875" style="22" customWidth="1"/>
    <col min="8704" max="8704" width="10.7109375" style="22" customWidth="1"/>
    <col min="8705" max="8705" width="51" style="22" customWidth="1"/>
    <col min="8706" max="8707" width="15" style="22" customWidth="1"/>
    <col min="8708" max="8958" width="9.140625" style="22"/>
    <col min="8959" max="8959" width="4.85546875" style="22" customWidth="1"/>
    <col min="8960" max="8960" width="10.7109375" style="22" customWidth="1"/>
    <col min="8961" max="8961" width="51" style="22" customWidth="1"/>
    <col min="8962" max="8963" width="15" style="22" customWidth="1"/>
    <col min="8964" max="9214" width="9.140625" style="22"/>
    <col min="9215" max="9215" width="4.85546875" style="22" customWidth="1"/>
    <col min="9216" max="9216" width="10.7109375" style="22" customWidth="1"/>
    <col min="9217" max="9217" width="51" style="22" customWidth="1"/>
    <col min="9218" max="9219" width="15" style="22" customWidth="1"/>
    <col min="9220" max="9470" width="9.140625" style="22"/>
    <col min="9471" max="9471" width="4.85546875" style="22" customWidth="1"/>
    <col min="9472" max="9472" width="10.7109375" style="22" customWidth="1"/>
    <col min="9473" max="9473" width="51" style="22" customWidth="1"/>
    <col min="9474" max="9475" width="15" style="22" customWidth="1"/>
    <col min="9476" max="9726" width="9.140625" style="22"/>
    <col min="9727" max="9727" width="4.85546875" style="22" customWidth="1"/>
    <col min="9728" max="9728" width="10.7109375" style="22" customWidth="1"/>
    <col min="9729" max="9729" width="51" style="22" customWidth="1"/>
    <col min="9730" max="9731" width="15" style="22" customWidth="1"/>
    <col min="9732" max="9982" width="9.140625" style="22"/>
    <col min="9983" max="9983" width="4.85546875" style="22" customWidth="1"/>
    <col min="9984" max="9984" width="10.7109375" style="22" customWidth="1"/>
    <col min="9985" max="9985" width="51" style="22" customWidth="1"/>
    <col min="9986" max="9987" width="15" style="22" customWidth="1"/>
    <col min="9988" max="10238" width="9.140625" style="22"/>
    <col min="10239" max="10239" width="4.85546875" style="22" customWidth="1"/>
    <col min="10240" max="10240" width="10.7109375" style="22" customWidth="1"/>
    <col min="10241" max="10241" width="51" style="22" customWidth="1"/>
    <col min="10242" max="10243" width="15" style="22" customWidth="1"/>
    <col min="10244" max="10494" width="9.140625" style="22"/>
    <col min="10495" max="10495" width="4.85546875" style="22" customWidth="1"/>
    <col min="10496" max="10496" width="10.7109375" style="22" customWidth="1"/>
    <col min="10497" max="10497" width="51" style="22" customWidth="1"/>
    <col min="10498" max="10499" width="15" style="22" customWidth="1"/>
    <col min="10500" max="10750" width="9.140625" style="22"/>
    <col min="10751" max="10751" width="4.85546875" style="22" customWidth="1"/>
    <col min="10752" max="10752" width="10.7109375" style="22" customWidth="1"/>
    <col min="10753" max="10753" width="51" style="22" customWidth="1"/>
    <col min="10754" max="10755" width="15" style="22" customWidth="1"/>
    <col min="10756" max="11006" width="9.140625" style="22"/>
    <col min="11007" max="11007" width="4.85546875" style="22" customWidth="1"/>
    <col min="11008" max="11008" width="10.7109375" style="22" customWidth="1"/>
    <col min="11009" max="11009" width="51" style="22" customWidth="1"/>
    <col min="11010" max="11011" width="15" style="22" customWidth="1"/>
    <col min="11012" max="11262" width="9.140625" style="22"/>
    <col min="11263" max="11263" width="4.85546875" style="22" customWidth="1"/>
    <col min="11264" max="11264" width="10.7109375" style="22" customWidth="1"/>
    <col min="11265" max="11265" width="51" style="22" customWidth="1"/>
    <col min="11266" max="11267" width="15" style="22" customWidth="1"/>
    <col min="11268" max="11518" width="9.140625" style="22"/>
    <col min="11519" max="11519" width="4.85546875" style="22" customWidth="1"/>
    <col min="11520" max="11520" width="10.7109375" style="22" customWidth="1"/>
    <col min="11521" max="11521" width="51" style="22" customWidth="1"/>
    <col min="11522" max="11523" width="15" style="22" customWidth="1"/>
    <col min="11524" max="11774" width="9.140625" style="22"/>
    <col min="11775" max="11775" width="4.85546875" style="22" customWidth="1"/>
    <col min="11776" max="11776" width="10.7109375" style="22" customWidth="1"/>
    <col min="11777" max="11777" width="51" style="22" customWidth="1"/>
    <col min="11778" max="11779" width="15" style="22" customWidth="1"/>
    <col min="11780" max="12030" width="9.140625" style="22"/>
    <col min="12031" max="12031" width="4.85546875" style="22" customWidth="1"/>
    <col min="12032" max="12032" width="10.7109375" style="22" customWidth="1"/>
    <col min="12033" max="12033" width="51" style="22" customWidth="1"/>
    <col min="12034" max="12035" width="15" style="22" customWidth="1"/>
    <col min="12036" max="12286" width="9.140625" style="22"/>
    <col min="12287" max="12287" width="4.85546875" style="22" customWidth="1"/>
    <col min="12288" max="12288" width="10.7109375" style="22" customWidth="1"/>
    <col min="12289" max="12289" width="51" style="22" customWidth="1"/>
    <col min="12290" max="12291" width="15" style="22" customWidth="1"/>
    <col min="12292" max="12542" width="9.140625" style="22"/>
    <col min="12543" max="12543" width="4.85546875" style="22" customWidth="1"/>
    <col min="12544" max="12544" width="10.7109375" style="22" customWidth="1"/>
    <col min="12545" max="12545" width="51" style="22" customWidth="1"/>
    <col min="12546" max="12547" width="15" style="22" customWidth="1"/>
    <col min="12548" max="12798" width="9.140625" style="22"/>
    <col min="12799" max="12799" width="4.85546875" style="22" customWidth="1"/>
    <col min="12800" max="12800" width="10.7109375" style="22" customWidth="1"/>
    <col min="12801" max="12801" width="51" style="22" customWidth="1"/>
    <col min="12802" max="12803" width="15" style="22" customWidth="1"/>
    <col min="12804" max="13054" width="9.140625" style="22"/>
    <col min="13055" max="13055" width="4.85546875" style="22" customWidth="1"/>
    <col min="13056" max="13056" width="10.7109375" style="22" customWidth="1"/>
    <col min="13057" max="13057" width="51" style="22" customWidth="1"/>
    <col min="13058" max="13059" width="15" style="22" customWidth="1"/>
    <col min="13060" max="13310" width="9.140625" style="22"/>
    <col min="13311" max="13311" width="4.85546875" style="22" customWidth="1"/>
    <col min="13312" max="13312" width="10.7109375" style="22" customWidth="1"/>
    <col min="13313" max="13313" width="51" style="22" customWidth="1"/>
    <col min="13314" max="13315" width="15" style="22" customWidth="1"/>
    <col min="13316" max="13566" width="9.140625" style="22"/>
    <col min="13567" max="13567" width="4.85546875" style="22" customWidth="1"/>
    <col min="13568" max="13568" width="10.7109375" style="22" customWidth="1"/>
    <col min="13569" max="13569" width="51" style="22" customWidth="1"/>
    <col min="13570" max="13571" width="15" style="22" customWidth="1"/>
    <col min="13572" max="13822" width="9.140625" style="22"/>
    <col min="13823" max="13823" width="4.85546875" style="22" customWidth="1"/>
    <col min="13824" max="13824" width="10.7109375" style="22" customWidth="1"/>
    <col min="13825" max="13825" width="51" style="22" customWidth="1"/>
    <col min="13826" max="13827" width="15" style="22" customWidth="1"/>
    <col min="13828" max="14078" width="9.140625" style="22"/>
    <col min="14079" max="14079" width="4.85546875" style="22" customWidth="1"/>
    <col min="14080" max="14080" width="10.7109375" style="22" customWidth="1"/>
    <col min="14081" max="14081" width="51" style="22" customWidth="1"/>
    <col min="14082" max="14083" width="15" style="22" customWidth="1"/>
    <col min="14084" max="14334" width="9.140625" style="22"/>
    <col min="14335" max="14335" width="4.85546875" style="22" customWidth="1"/>
    <col min="14336" max="14336" width="10.7109375" style="22" customWidth="1"/>
    <col min="14337" max="14337" width="51" style="22" customWidth="1"/>
    <col min="14338" max="14339" width="15" style="22" customWidth="1"/>
    <col min="14340" max="14590" width="9.140625" style="22"/>
    <col min="14591" max="14591" width="4.85546875" style="22" customWidth="1"/>
    <col min="14592" max="14592" width="10.7109375" style="22" customWidth="1"/>
    <col min="14593" max="14593" width="51" style="22" customWidth="1"/>
    <col min="14594" max="14595" width="15" style="22" customWidth="1"/>
    <col min="14596" max="14846" width="9.140625" style="22"/>
    <col min="14847" max="14847" width="4.85546875" style="22" customWidth="1"/>
    <col min="14848" max="14848" width="10.7109375" style="22" customWidth="1"/>
    <col min="14849" max="14849" width="51" style="22" customWidth="1"/>
    <col min="14850" max="14851" width="15" style="22" customWidth="1"/>
    <col min="14852" max="15102" width="9.140625" style="22"/>
    <col min="15103" max="15103" width="4.85546875" style="22" customWidth="1"/>
    <col min="15104" max="15104" width="10.7109375" style="22" customWidth="1"/>
    <col min="15105" max="15105" width="51" style="22" customWidth="1"/>
    <col min="15106" max="15107" width="15" style="22" customWidth="1"/>
    <col min="15108" max="15358" width="9.140625" style="22"/>
    <col min="15359" max="15359" width="4.85546875" style="22" customWidth="1"/>
    <col min="15360" max="15360" width="10.7109375" style="22" customWidth="1"/>
    <col min="15361" max="15361" width="51" style="22" customWidth="1"/>
    <col min="15362" max="15363" width="15" style="22" customWidth="1"/>
    <col min="15364" max="15614" width="9.140625" style="22"/>
    <col min="15615" max="15615" width="4.85546875" style="22" customWidth="1"/>
    <col min="15616" max="15616" width="10.7109375" style="22" customWidth="1"/>
    <col min="15617" max="15617" width="51" style="22" customWidth="1"/>
    <col min="15618" max="15619" width="15" style="22" customWidth="1"/>
    <col min="15620" max="15870" width="9.140625" style="22"/>
    <col min="15871" max="15871" width="4.85546875" style="22" customWidth="1"/>
    <col min="15872" max="15872" width="10.7109375" style="22" customWidth="1"/>
    <col min="15873" max="15873" width="51" style="22" customWidth="1"/>
    <col min="15874" max="15875" width="15" style="22" customWidth="1"/>
    <col min="15876" max="16126" width="9.140625" style="22"/>
    <col min="16127" max="16127" width="4.85546875" style="22" customWidth="1"/>
    <col min="16128" max="16128" width="10.7109375" style="22" customWidth="1"/>
    <col min="16129" max="16129" width="51" style="22" customWidth="1"/>
    <col min="16130" max="16131" width="15" style="22" customWidth="1"/>
    <col min="16132" max="16384" width="9.140625" style="22"/>
  </cols>
  <sheetData>
    <row r="1" spans="2:6" ht="15.75" hidden="1" customHeight="1">
      <c r="C1" s="23" t="s">
        <v>79</v>
      </c>
    </row>
    <row r="2" spans="2:6" ht="11.25" hidden="1" customHeight="1">
      <c r="C2" s="24" t="s">
        <v>80</v>
      </c>
    </row>
    <row r="3" spans="2:6" ht="11.25" hidden="1" customHeight="1">
      <c r="C3" s="24" t="s">
        <v>81</v>
      </c>
    </row>
    <row r="4" spans="2:6" ht="11.25" hidden="1" customHeight="1">
      <c r="C4" s="24" t="s">
        <v>82</v>
      </c>
    </row>
    <row r="5" spans="2:6" ht="42.75" hidden="1" customHeight="1">
      <c r="C5" s="132" t="s">
        <v>83</v>
      </c>
      <c r="D5" s="132"/>
      <c r="E5" s="132"/>
    </row>
    <row r="6" spans="2:6" ht="11.25" hidden="1" customHeight="1">
      <c r="C6" s="24" t="s">
        <v>84</v>
      </c>
    </row>
    <row r="7" spans="2:6" ht="12" hidden="1" thickBot="1"/>
    <row r="8" spans="2:6" ht="21.75" customHeight="1">
      <c r="B8" s="133" t="s">
        <v>85</v>
      </c>
      <c r="C8" s="134"/>
      <c r="D8" s="137" t="s">
        <v>86</v>
      </c>
      <c r="E8" s="141" t="s">
        <v>544</v>
      </c>
      <c r="F8" s="139" t="s">
        <v>545</v>
      </c>
    </row>
    <row r="9" spans="2:6" ht="20.25" customHeight="1">
      <c r="B9" s="135"/>
      <c r="C9" s="136"/>
      <c r="D9" s="138"/>
      <c r="E9" s="142"/>
      <c r="F9" s="140"/>
    </row>
    <row r="10" spans="2:6" ht="11.25" customHeight="1" outlineLevel="1">
      <c r="B10" s="25"/>
      <c r="C10" s="26" t="s">
        <v>87</v>
      </c>
      <c r="D10" s="27"/>
      <c r="E10" s="27"/>
      <c r="F10" s="28"/>
    </row>
    <row r="11" spans="2:6" ht="11.25" customHeight="1" outlineLevel="2">
      <c r="B11" s="25"/>
      <c r="C11" s="29" t="s">
        <v>88</v>
      </c>
      <c r="D11" s="30"/>
      <c r="E11" s="30"/>
      <c r="F11" s="28"/>
    </row>
    <row r="12" spans="2:6" ht="11.25" customHeight="1" outlineLevel="3">
      <c r="B12" s="25"/>
      <c r="C12" s="31" t="s">
        <v>89</v>
      </c>
      <c r="D12" s="30"/>
      <c r="E12" s="30"/>
      <c r="F12" s="32"/>
    </row>
    <row r="13" spans="2:6" ht="11.25" customHeight="1" outlineLevel="4">
      <c r="B13" s="25"/>
      <c r="C13" s="33" t="s">
        <v>90</v>
      </c>
      <c r="D13" s="30"/>
      <c r="E13" s="30"/>
      <c r="F13" s="32"/>
    </row>
    <row r="14" spans="2:6" ht="21.75" customHeight="1" outlineLevel="5">
      <c r="B14" s="143"/>
      <c r="C14" s="34" t="s">
        <v>91</v>
      </c>
      <c r="D14" s="57">
        <v>4</v>
      </c>
      <c r="E14" s="57">
        <v>1300</v>
      </c>
      <c r="F14" s="63">
        <f>E14*40/100</f>
        <v>520</v>
      </c>
    </row>
    <row r="15" spans="2:6" ht="21.75" customHeight="1" outlineLevel="5">
      <c r="B15" s="144"/>
      <c r="C15" s="34" t="s">
        <v>92</v>
      </c>
      <c r="D15" s="57">
        <v>2</v>
      </c>
      <c r="E15" s="57">
        <v>1214.81</v>
      </c>
      <c r="F15" s="63">
        <f t="shared" ref="F15:F78" si="0">E15*40/100</f>
        <v>485.92399999999992</v>
      </c>
    </row>
    <row r="16" spans="2:6" ht="21.75" customHeight="1" outlineLevel="5">
      <c r="B16" s="144"/>
      <c r="C16" s="34" t="s">
        <v>93</v>
      </c>
      <c r="D16" s="57">
        <v>2</v>
      </c>
      <c r="E16" s="57">
        <v>1028.96</v>
      </c>
      <c r="F16" s="63">
        <f t="shared" si="0"/>
        <v>411.584</v>
      </c>
    </row>
    <row r="17" spans="2:6" ht="21.75" customHeight="1" outlineLevel="5">
      <c r="B17" s="144"/>
      <c r="C17" s="34" t="s">
        <v>94</v>
      </c>
      <c r="D17" s="57">
        <v>2</v>
      </c>
      <c r="E17" s="57">
        <v>650</v>
      </c>
      <c r="F17" s="63">
        <f t="shared" si="0"/>
        <v>260</v>
      </c>
    </row>
    <row r="18" spans="2:6" ht="21.75" customHeight="1" outlineLevel="5">
      <c r="B18" s="144"/>
      <c r="C18" s="34" t="s">
        <v>95</v>
      </c>
      <c r="D18" s="57">
        <v>1</v>
      </c>
      <c r="E18" s="57">
        <v>920.4</v>
      </c>
      <c r="F18" s="63">
        <f t="shared" si="0"/>
        <v>368.16</v>
      </c>
    </row>
    <row r="19" spans="2:6" ht="21.75" customHeight="1" outlineLevel="5">
      <c r="B19" s="145"/>
      <c r="C19" s="34" t="s">
        <v>96</v>
      </c>
      <c r="D19" s="57">
        <v>1</v>
      </c>
      <c r="E19" s="57">
        <v>866.67</v>
      </c>
      <c r="F19" s="63">
        <f t="shared" si="0"/>
        <v>346.66799999999995</v>
      </c>
    </row>
    <row r="20" spans="2:6" ht="11.25" customHeight="1" outlineLevel="4">
      <c r="B20" s="143"/>
      <c r="C20" s="33" t="s">
        <v>97</v>
      </c>
      <c r="D20" s="58"/>
      <c r="E20" s="62"/>
      <c r="F20" s="64"/>
    </row>
    <row r="21" spans="2:6" ht="21.75" customHeight="1" outlineLevel="5">
      <c r="B21" s="144"/>
      <c r="C21" s="34" t="s">
        <v>98</v>
      </c>
      <c r="D21" s="57">
        <v>7</v>
      </c>
      <c r="E21" s="57">
        <v>500</v>
      </c>
      <c r="F21" s="63">
        <f t="shared" si="0"/>
        <v>200</v>
      </c>
    </row>
    <row r="22" spans="2:6" ht="21.75" customHeight="1" outlineLevel="5">
      <c r="B22" s="144"/>
      <c r="C22" s="34" t="s">
        <v>99</v>
      </c>
      <c r="D22" s="57">
        <v>2</v>
      </c>
      <c r="E22" s="57">
        <v>597.08000000000004</v>
      </c>
      <c r="F22" s="63">
        <f t="shared" si="0"/>
        <v>238.83199999999999</v>
      </c>
    </row>
    <row r="23" spans="2:6" ht="11.25" customHeight="1" outlineLevel="5">
      <c r="B23" s="144"/>
      <c r="C23" s="34" t="s">
        <v>100</v>
      </c>
      <c r="D23" s="57">
        <v>3</v>
      </c>
      <c r="E23" s="57">
        <v>280</v>
      </c>
      <c r="F23" s="63">
        <f t="shared" si="0"/>
        <v>112</v>
      </c>
    </row>
    <row r="24" spans="2:6" ht="11.25" customHeight="1" outlineLevel="5">
      <c r="B24" s="144"/>
      <c r="C24" s="34" t="s">
        <v>101</v>
      </c>
      <c r="D24" s="57">
        <v>1</v>
      </c>
      <c r="E24" s="57">
        <v>388.22</v>
      </c>
      <c r="F24" s="63">
        <f t="shared" si="0"/>
        <v>155.28800000000001</v>
      </c>
    </row>
    <row r="25" spans="2:6" ht="11.25" customHeight="1" outlineLevel="5">
      <c r="B25" s="145"/>
      <c r="C25" s="34" t="s">
        <v>102</v>
      </c>
      <c r="D25" s="59">
        <v>2</v>
      </c>
      <c r="E25" s="57">
        <v>93.22</v>
      </c>
      <c r="F25" s="63">
        <f t="shared" si="0"/>
        <v>37.288000000000004</v>
      </c>
    </row>
    <row r="26" spans="2:6" ht="11.25" customHeight="1" outlineLevel="4">
      <c r="B26" s="143"/>
      <c r="C26" s="33" t="s">
        <v>103</v>
      </c>
      <c r="D26" s="60"/>
      <c r="E26" s="62"/>
      <c r="F26" s="64"/>
    </row>
    <row r="27" spans="2:6" ht="11.25" customHeight="1" outlineLevel="5">
      <c r="B27" s="144"/>
      <c r="C27" s="34" t="s">
        <v>104</v>
      </c>
      <c r="D27" s="59">
        <v>1</v>
      </c>
      <c r="E27" s="57">
        <v>2600</v>
      </c>
      <c r="F27" s="63">
        <f t="shared" si="0"/>
        <v>1040</v>
      </c>
    </row>
    <row r="28" spans="2:6" ht="11.25" customHeight="1" outlineLevel="4">
      <c r="B28" s="144"/>
      <c r="C28" s="33" t="s">
        <v>105</v>
      </c>
      <c r="D28" s="60"/>
      <c r="E28" s="62"/>
      <c r="F28" s="64"/>
    </row>
    <row r="29" spans="2:6" ht="21.75" customHeight="1" outlineLevel="5">
      <c r="B29" s="144"/>
      <c r="C29" s="34" t="s">
        <v>106</v>
      </c>
      <c r="D29" s="59">
        <v>1</v>
      </c>
      <c r="E29" s="57">
        <v>1088.55</v>
      </c>
      <c r="F29" s="63">
        <f t="shared" si="0"/>
        <v>435.42</v>
      </c>
    </row>
    <row r="30" spans="2:6" ht="11.25" customHeight="1" outlineLevel="5">
      <c r="B30" s="144"/>
      <c r="C30" s="34" t="s">
        <v>107</v>
      </c>
      <c r="D30" s="59">
        <v>1</v>
      </c>
      <c r="E30" s="57">
        <v>500</v>
      </c>
      <c r="F30" s="63">
        <f t="shared" si="0"/>
        <v>200</v>
      </c>
    </row>
    <row r="31" spans="2:6" ht="11.25" customHeight="1" outlineLevel="4">
      <c r="B31" s="144"/>
      <c r="C31" s="33" t="s">
        <v>108</v>
      </c>
      <c r="D31" s="60"/>
      <c r="E31" s="62"/>
      <c r="F31" s="64"/>
    </row>
    <row r="32" spans="2:6" ht="21.75" customHeight="1" outlineLevel="5">
      <c r="B32" s="144"/>
      <c r="C32" s="34" t="s">
        <v>109</v>
      </c>
      <c r="D32" s="59">
        <v>1</v>
      </c>
      <c r="E32" s="57">
        <v>1416</v>
      </c>
      <c r="F32" s="63">
        <f t="shared" si="0"/>
        <v>566.4</v>
      </c>
    </row>
    <row r="33" spans="2:6" ht="11.25" customHeight="1" outlineLevel="4">
      <c r="B33" s="144"/>
      <c r="C33" s="33" t="s">
        <v>110</v>
      </c>
      <c r="D33" s="60"/>
      <c r="E33" s="62"/>
      <c r="F33" s="64"/>
    </row>
    <row r="34" spans="2:6" ht="21.75" customHeight="1" outlineLevel="5">
      <c r="B34" s="145"/>
      <c r="C34" s="34" t="s">
        <v>111</v>
      </c>
      <c r="D34" s="59">
        <v>1</v>
      </c>
      <c r="E34" s="57">
        <v>1009.49</v>
      </c>
      <c r="F34" s="63">
        <f t="shared" si="0"/>
        <v>403.79599999999999</v>
      </c>
    </row>
    <row r="35" spans="2:6" ht="11.25" customHeight="1" outlineLevel="3">
      <c r="B35" s="143"/>
      <c r="C35" s="31" t="s">
        <v>112</v>
      </c>
      <c r="D35" s="60"/>
      <c r="E35" s="62"/>
      <c r="F35" s="64"/>
    </row>
    <row r="36" spans="2:6" ht="11.25" customHeight="1" outlineLevel="4">
      <c r="B36" s="144"/>
      <c r="C36" s="33" t="s">
        <v>113</v>
      </c>
      <c r="D36" s="60"/>
      <c r="E36" s="62"/>
      <c r="F36" s="64"/>
    </row>
    <row r="37" spans="2:6" ht="21.75" customHeight="1" outlineLevel="5">
      <c r="B37" s="144"/>
      <c r="C37" s="34" t="s">
        <v>114</v>
      </c>
      <c r="D37" s="59">
        <v>2</v>
      </c>
      <c r="E37" s="57">
        <v>1271</v>
      </c>
      <c r="F37" s="63">
        <f t="shared" si="0"/>
        <v>508.4</v>
      </c>
    </row>
    <row r="38" spans="2:6" ht="11.25" customHeight="1" outlineLevel="5">
      <c r="B38" s="144"/>
      <c r="C38" s="34" t="s">
        <v>115</v>
      </c>
      <c r="D38" s="59">
        <v>3</v>
      </c>
      <c r="E38" s="57">
        <v>597</v>
      </c>
      <c r="F38" s="63">
        <f t="shared" si="0"/>
        <v>238.8</v>
      </c>
    </row>
    <row r="39" spans="2:6" ht="11.25" customHeight="1" outlineLevel="5">
      <c r="B39" s="144"/>
      <c r="C39" s="34" t="s">
        <v>116</v>
      </c>
      <c r="D39" s="59">
        <v>7</v>
      </c>
      <c r="E39" s="57">
        <v>243</v>
      </c>
      <c r="F39" s="63">
        <f t="shared" si="0"/>
        <v>97.2</v>
      </c>
    </row>
    <row r="40" spans="2:6" ht="11.25" customHeight="1" outlineLevel="5">
      <c r="B40" s="144"/>
      <c r="C40" s="34" t="s">
        <v>117</v>
      </c>
      <c r="D40" s="59">
        <v>12</v>
      </c>
      <c r="E40" s="57">
        <v>105</v>
      </c>
      <c r="F40" s="63">
        <f t="shared" si="0"/>
        <v>42</v>
      </c>
    </row>
    <row r="41" spans="2:6" ht="11.25" customHeight="1" outlineLevel="5">
      <c r="B41" s="144"/>
      <c r="C41" s="34" t="s">
        <v>118</v>
      </c>
      <c r="D41" s="59">
        <v>4</v>
      </c>
      <c r="E41" s="57">
        <v>285</v>
      </c>
      <c r="F41" s="63">
        <f t="shared" si="0"/>
        <v>114</v>
      </c>
    </row>
    <row r="42" spans="2:6" ht="11.25" customHeight="1" outlineLevel="5">
      <c r="B42" s="144"/>
      <c r="C42" s="34" t="s">
        <v>119</v>
      </c>
      <c r="D42" s="59">
        <v>10</v>
      </c>
      <c r="E42" s="57">
        <v>105</v>
      </c>
      <c r="F42" s="63">
        <f t="shared" si="0"/>
        <v>42</v>
      </c>
    </row>
    <row r="43" spans="2:6" ht="11.25" customHeight="1" outlineLevel="5">
      <c r="B43" s="144"/>
      <c r="C43" s="34" t="s">
        <v>120</v>
      </c>
      <c r="D43" s="59">
        <v>26</v>
      </c>
      <c r="E43" s="57">
        <v>34</v>
      </c>
      <c r="F43" s="63">
        <f t="shared" si="0"/>
        <v>13.6</v>
      </c>
    </row>
    <row r="44" spans="2:6" ht="11.25" customHeight="1" outlineLevel="5">
      <c r="B44" s="144"/>
      <c r="C44" s="34" t="s">
        <v>121</v>
      </c>
      <c r="D44" s="59">
        <v>3</v>
      </c>
      <c r="E44" s="57">
        <v>248</v>
      </c>
      <c r="F44" s="63">
        <f t="shared" si="0"/>
        <v>99.2</v>
      </c>
    </row>
    <row r="45" spans="2:6" ht="11.25" customHeight="1" outlineLevel="5">
      <c r="B45" s="144"/>
      <c r="C45" s="34" t="s">
        <v>122</v>
      </c>
      <c r="D45" s="59">
        <v>26</v>
      </c>
      <c r="E45" s="57">
        <v>28</v>
      </c>
      <c r="F45" s="63">
        <f t="shared" si="0"/>
        <v>11.2</v>
      </c>
    </row>
    <row r="46" spans="2:6" ht="11.25" customHeight="1" outlineLevel="5">
      <c r="B46" s="144"/>
      <c r="C46" s="34" t="s">
        <v>123</v>
      </c>
      <c r="D46" s="59">
        <v>21</v>
      </c>
      <c r="E46" s="57">
        <v>33</v>
      </c>
      <c r="F46" s="63">
        <f t="shared" si="0"/>
        <v>13.2</v>
      </c>
    </row>
    <row r="47" spans="2:6" ht="11.25" customHeight="1" outlineLevel="5">
      <c r="B47" s="144"/>
      <c r="C47" s="34" t="s">
        <v>124</v>
      </c>
      <c r="D47" s="59">
        <v>16</v>
      </c>
      <c r="E47" s="57">
        <v>43</v>
      </c>
      <c r="F47" s="63">
        <f t="shared" si="0"/>
        <v>17.2</v>
      </c>
    </row>
    <row r="48" spans="2:6" ht="21.75" customHeight="1" outlineLevel="5">
      <c r="B48" s="144"/>
      <c r="C48" s="34" t="s">
        <v>125</v>
      </c>
      <c r="D48" s="59">
        <v>11</v>
      </c>
      <c r="E48" s="57">
        <v>45</v>
      </c>
      <c r="F48" s="63">
        <f t="shared" si="0"/>
        <v>18</v>
      </c>
    </row>
    <row r="49" spans="2:6" ht="11.25" customHeight="1" outlineLevel="5">
      <c r="B49" s="144"/>
      <c r="C49" s="34" t="s">
        <v>126</v>
      </c>
      <c r="D49" s="59">
        <v>14</v>
      </c>
      <c r="E49" s="57">
        <v>34</v>
      </c>
      <c r="F49" s="63">
        <f t="shared" si="0"/>
        <v>13.6</v>
      </c>
    </row>
    <row r="50" spans="2:6" ht="11.25" customHeight="1" outlineLevel="5">
      <c r="B50" s="144"/>
      <c r="C50" s="34" t="s">
        <v>127</v>
      </c>
      <c r="D50" s="59">
        <v>4</v>
      </c>
      <c r="E50" s="57">
        <v>118</v>
      </c>
      <c r="F50" s="63">
        <f t="shared" si="0"/>
        <v>47.2</v>
      </c>
    </row>
    <row r="51" spans="2:6" ht="11.25" customHeight="1" outlineLevel="5">
      <c r="B51" s="144"/>
      <c r="C51" s="34" t="s">
        <v>128</v>
      </c>
      <c r="D51" s="59">
        <v>175</v>
      </c>
      <c r="E51" s="57">
        <v>2.25</v>
      </c>
      <c r="F51" s="63">
        <f t="shared" si="0"/>
        <v>0.9</v>
      </c>
    </row>
    <row r="52" spans="2:6" ht="11.25" customHeight="1" outlineLevel="5">
      <c r="B52" s="144"/>
      <c r="C52" s="34" t="s">
        <v>129</v>
      </c>
      <c r="D52" s="59">
        <v>201</v>
      </c>
      <c r="E52" s="57">
        <v>1.64</v>
      </c>
      <c r="F52" s="63">
        <f t="shared" si="0"/>
        <v>0.65599999999999992</v>
      </c>
    </row>
    <row r="53" spans="2:6" ht="21.75" customHeight="1" outlineLevel="5">
      <c r="B53" s="144"/>
      <c r="C53" s="34" t="s">
        <v>130</v>
      </c>
      <c r="D53" s="59">
        <v>6</v>
      </c>
      <c r="E53" s="57">
        <v>53</v>
      </c>
      <c r="F53" s="63">
        <f t="shared" si="0"/>
        <v>21.2</v>
      </c>
    </row>
    <row r="54" spans="2:6" ht="11.25" customHeight="1" outlineLevel="5">
      <c r="B54" s="144"/>
      <c r="C54" s="34" t="s">
        <v>131</v>
      </c>
      <c r="D54" s="59">
        <v>3</v>
      </c>
      <c r="E54" s="57">
        <v>105</v>
      </c>
      <c r="F54" s="63">
        <f t="shared" si="0"/>
        <v>42</v>
      </c>
    </row>
    <row r="55" spans="2:6" ht="11.25" customHeight="1" outlineLevel="5">
      <c r="B55" s="144"/>
      <c r="C55" s="34" t="s">
        <v>132</v>
      </c>
      <c r="D55" s="59">
        <v>3</v>
      </c>
      <c r="E55" s="57">
        <v>101</v>
      </c>
      <c r="F55" s="63">
        <f t="shared" si="0"/>
        <v>40.4</v>
      </c>
    </row>
    <row r="56" spans="2:6" ht="21.75" customHeight="1" outlineLevel="5">
      <c r="B56" s="144"/>
      <c r="C56" s="34" t="s">
        <v>133</v>
      </c>
      <c r="D56" s="59">
        <v>6</v>
      </c>
      <c r="E56" s="57">
        <v>42</v>
      </c>
      <c r="F56" s="63">
        <f t="shared" si="0"/>
        <v>16.8</v>
      </c>
    </row>
    <row r="57" spans="2:6" ht="21.75" customHeight="1" outlineLevel="5">
      <c r="B57" s="144"/>
      <c r="C57" s="34" t="s">
        <v>134</v>
      </c>
      <c r="D57" s="59">
        <v>100</v>
      </c>
      <c r="E57" s="57">
        <v>2.52</v>
      </c>
      <c r="F57" s="63">
        <f t="shared" si="0"/>
        <v>1.008</v>
      </c>
    </row>
    <row r="58" spans="2:6" ht="21.75" customHeight="1" outlineLevel="5">
      <c r="B58" s="144"/>
      <c r="C58" s="34" t="s">
        <v>135</v>
      </c>
      <c r="D58" s="59">
        <v>3</v>
      </c>
      <c r="E58" s="57">
        <v>57</v>
      </c>
      <c r="F58" s="63">
        <f t="shared" si="0"/>
        <v>22.8</v>
      </c>
    </row>
    <row r="59" spans="2:6" ht="11.25" customHeight="1" outlineLevel="5">
      <c r="B59" s="144"/>
      <c r="C59" s="34" t="s">
        <v>136</v>
      </c>
      <c r="D59" s="59">
        <v>1</v>
      </c>
      <c r="E59" s="57">
        <v>135</v>
      </c>
      <c r="F59" s="63">
        <f t="shared" si="0"/>
        <v>54</v>
      </c>
    </row>
    <row r="60" spans="2:6" ht="11.25" customHeight="1" outlineLevel="5">
      <c r="B60" s="144"/>
      <c r="C60" s="34" t="s">
        <v>137</v>
      </c>
      <c r="D60" s="59">
        <v>1</v>
      </c>
      <c r="E60" s="57">
        <v>135</v>
      </c>
      <c r="F60" s="63">
        <f t="shared" si="0"/>
        <v>54</v>
      </c>
    </row>
    <row r="61" spans="2:6" ht="21.75" customHeight="1" outlineLevel="5">
      <c r="B61" s="144"/>
      <c r="C61" s="34" t="s">
        <v>138</v>
      </c>
      <c r="D61" s="59">
        <v>1</v>
      </c>
      <c r="E61" s="57">
        <v>53</v>
      </c>
      <c r="F61" s="63">
        <f t="shared" si="0"/>
        <v>21.2</v>
      </c>
    </row>
    <row r="62" spans="2:6" ht="11.25" customHeight="1" outlineLevel="5">
      <c r="B62" s="144"/>
      <c r="C62" s="34" t="s">
        <v>139</v>
      </c>
      <c r="D62" s="59">
        <v>1</v>
      </c>
      <c r="E62" s="57">
        <v>36</v>
      </c>
      <c r="F62" s="63">
        <f t="shared" si="0"/>
        <v>14.4</v>
      </c>
    </row>
    <row r="63" spans="2:6" ht="21.75" customHeight="1" outlineLevel="5">
      <c r="B63" s="144"/>
      <c r="C63" s="34" t="s">
        <v>140</v>
      </c>
      <c r="D63" s="59">
        <v>1</v>
      </c>
      <c r="E63" s="57">
        <v>36</v>
      </c>
      <c r="F63" s="63">
        <f t="shared" si="0"/>
        <v>14.4</v>
      </c>
    </row>
    <row r="64" spans="2:6" ht="11.25" customHeight="1" outlineLevel="4">
      <c r="B64" s="144"/>
      <c r="C64" s="33" t="s">
        <v>141</v>
      </c>
      <c r="D64" s="60"/>
      <c r="E64" s="62"/>
      <c r="F64" s="64"/>
    </row>
    <row r="65" spans="2:6" ht="11.25" customHeight="1" outlineLevel="5">
      <c r="B65" s="144"/>
      <c r="C65" s="34" t="s">
        <v>142</v>
      </c>
      <c r="D65" s="59">
        <v>7</v>
      </c>
      <c r="E65" s="57">
        <v>113.2</v>
      </c>
      <c r="F65" s="63">
        <f t="shared" si="0"/>
        <v>45.28</v>
      </c>
    </row>
    <row r="66" spans="2:6" ht="11.25" customHeight="1" outlineLevel="5">
      <c r="B66" s="144"/>
      <c r="C66" s="34" t="s">
        <v>143</v>
      </c>
      <c r="D66" s="59">
        <v>6</v>
      </c>
      <c r="E66" s="57">
        <v>61.800000000000004</v>
      </c>
      <c r="F66" s="63">
        <f t="shared" si="0"/>
        <v>24.72</v>
      </c>
    </row>
    <row r="67" spans="2:6" ht="11.25" customHeight="1" outlineLevel="5">
      <c r="B67" s="144"/>
      <c r="C67" s="34" t="s">
        <v>144</v>
      </c>
      <c r="D67" s="59">
        <v>1</v>
      </c>
      <c r="E67" s="57">
        <v>106.5</v>
      </c>
      <c r="F67" s="63">
        <f t="shared" si="0"/>
        <v>42.6</v>
      </c>
    </row>
    <row r="68" spans="2:6" ht="11.25" customHeight="1" outlineLevel="4">
      <c r="B68" s="144"/>
      <c r="C68" s="36" t="s">
        <v>145</v>
      </c>
      <c r="D68" s="59">
        <v>1</v>
      </c>
      <c r="E68" s="57">
        <v>650</v>
      </c>
      <c r="F68" s="63">
        <f t="shared" si="0"/>
        <v>260</v>
      </c>
    </row>
    <row r="69" spans="2:6" ht="11.25" customHeight="1" outlineLevel="4">
      <c r="B69" s="145"/>
      <c r="C69" s="33" t="s">
        <v>146</v>
      </c>
      <c r="D69" s="60"/>
      <c r="E69" s="62"/>
      <c r="F69" s="64"/>
    </row>
    <row r="70" spans="2:6" ht="11.25" customHeight="1" outlineLevel="5">
      <c r="B70" s="143"/>
      <c r="C70" s="34" t="s">
        <v>147</v>
      </c>
      <c r="D70" s="59">
        <v>8</v>
      </c>
      <c r="E70" s="57">
        <v>77</v>
      </c>
      <c r="F70" s="63">
        <f t="shared" si="0"/>
        <v>30.8</v>
      </c>
    </row>
    <row r="71" spans="2:6" ht="11.25" customHeight="1" outlineLevel="4">
      <c r="B71" s="144"/>
      <c r="C71" s="33" t="s">
        <v>148</v>
      </c>
      <c r="D71" s="60"/>
      <c r="E71" s="62"/>
      <c r="F71" s="64"/>
    </row>
    <row r="72" spans="2:6" ht="21.75" customHeight="1" outlineLevel="5">
      <c r="B72" s="144"/>
      <c r="C72" s="37" t="s">
        <v>149</v>
      </c>
      <c r="D72" s="59">
        <v>3</v>
      </c>
      <c r="E72" s="57">
        <v>116</v>
      </c>
      <c r="F72" s="63">
        <f t="shared" si="0"/>
        <v>46.4</v>
      </c>
    </row>
    <row r="73" spans="2:6" ht="21.75" customHeight="1" outlineLevel="5">
      <c r="B73" s="144"/>
      <c r="C73" s="34" t="s">
        <v>150</v>
      </c>
      <c r="D73" s="59">
        <v>4</v>
      </c>
      <c r="E73" s="57">
        <v>42</v>
      </c>
      <c r="F73" s="63">
        <f t="shared" si="0"/>
        <v>16.8</v>
      </c>
    </row>
    <row r="74" spans="2:6" ht="11.25" customHeight="1" outlineLevel="4">
      <c r="B74" s="144"/>
      <c r="C74" s="33" t="s">
        <v>151</v>
      </c>
      <c r="D74" s="60"/>
      <c r="E74" s="62"/>
      <c r="F74" s="64"/>
    </row>
    <row r="75" spans="2:6" ht="11.25" customHeight="1" outlineLevel="5">
      <c r="B75" s="145"/>
      <c r="C75" s="34" t="s">
        <v>152</v>
      </c>
      <c r="D75" s="59">
        <v>1</v>
      </c>
      <c r="E75" s="57">
        <v>300</v>
      </c>
      <c r="F75" s="63">
        <f t="shared" si="0"/>
        <v>120</v>
      </c>
    </row>
    <row r="76" spans="2:6" ht="11.25" customHeight="1" outlineLevel="3">
      <c r="B76" s="143"/>
      <c r="C76" s="31" t="s">
        <v>153</v>
      </c>
      <c r="D76" s="60"/>
      <c r="E76" s="62"/>
      <c r="F76" s="64"/>
    </row>
    <row r="77" spans="2:6" ht="11.25" customHeight="1" outlineLevel="4">
      <c r="B77" s="144"/>
      <c r="C77" s="36" t="s">
        <v>154</v>
      </c>
      <c r="D77" s="59">
        <v>4</v>
      </c>
      <c r="E77" s="57">
        <v>746</v>
      </c>
      <c r="F77" s="63">
        <f t="shared" si="0"/>
        <v>298.39999999999998</v>
      </c>
    </row>
    <row r="78" spans="2:6" ht="21.75" customHeight="1" outlineLevel="4">
      <c r="B78" s="144"/>
      <c r="C78" s="36" t="s">
        <v>155</v>
      </c>
      <c r="D78" s="59">
        <v>4</v>
      </c>
      <c r="E78" s="57">
        <v>626</v>
      </c>
      <c r="F78" s="63">
        <f t="shared" si="0"/>
        <v>250.4</v>
      </c>
    </row>
    <row r="79" spans="2:6" ht="11.25" customHeight="1" outlineLevel="4">
      <c r="B79" s="144"/>
      <c r="C79" s="36" t="s">
        <v>156</v>
      </c>
      <c r="D79" s="59">
        <v>1</v>
      </c>
      <c r="E79" s="57">
        <v>750</v>
      </c>
      <c r="F79" s="63">
        <f t="shared" ref="F79:F138" si="1">E79*40/100</f>
        <v>300</v>
      </c>
    </row>
    <row r="80" spans="2:6" ht="21.75" customHeight="1" outlineLevel="4">
      <c r="B80" s="144"/>
      <c r="C80" s="36" t="s">
        <v>157</v>
      </c>
      <c r="D80" s="59">
        <v>3</v>
      </c>
      <c r="E80" s="57">
        <v>240</v>
      </c>
      <c r="F80" s="63">
        <f t="shared" si="1"/>
        <v>96</v>
      </c>
    </row>
    <row r="81" spans="2:6" ht="11.25" customHeight="1" outlineLevel="4">
      <c r="B81" s="144"/>
      <c r="C81" s="38" t="s">
        <v>158</v>
      </c>
      <c r="D81" s="59">
        <v>1</v>
      </c>
      <c r="E81" s="57">
        <v>630</v>
      </c>
      <c r="F81" s="63">
        <f t="shared" si="1"/>
        <v>252</v>
      </c>
    </row>
    <row r="82" spans="2:6" ht="11.25" customHeight="1" outlineLevel="4">
      <c r="B82" s="144"/>
      <c r="C82" s="36" t="s">
        <v>159</v>
      </c>
      <c r="D82" s="59">
        <v>2</v>
      </c>
      <c r="E82" s="57">
        <v>296</v>
      </c>
      <c r="F82" s="63">
        <f t="shared" si="1"/>
        <v>118.4</v>
      </c>
    </row>
    <row r="83" spans="2:6" ht="21.75" customHeight="1" outlineLevel="4">
      <c r="B83" s="145"/>
      <c r="C83" s="36" t="s">
        <v>160</v>
      </c>
      <c r="D83" s="59">
        <v>1</v>
      </c>
      <c r="E83" s="57">
        <v>518</v>
      </c>
      <c r="F83" s="63">
        <f t="shared" si="1"/>
        <v>207.2</v>
      </c>
    </row>
    <row r="84" spans="2:6" ht="11.25" customHeight="1" outlineLevel="2">
      <c r="B84" s="143"/>
      <c r="C84" s="29" t="s">
        <v>161</v>
      </c>
      <c r="D84" s="60"/>
      <c r="E84" s="62"/>
      <c r="F84" s="64"/>
    </row>
    <row r="85" spans="2:6" ht="11.25" customHeight="1" outlineLevel="3">
      <c r="B85" s="144"/>
      <c r="C85" s="31" t="s">
        <v>162</v>
      </c>
      <c r="D85" s="60"/>
      <c r="E85" s="62"/>
      <c r="F85" s="64"/>
    </row>
    <row r="86" spans="2:6" ht="11.25" customHeight="1" outlineLevel="4">
      <c r="B86" s="144"/>
      <c r="C86" s="33" t="s">
        <v>163</v>
      </c>
      <c r="D86" s="60"/>
      <c r="E86" s="62"/>
      <c r="F86" s="64"/>
    </row>
    <row r="87" spans="2:6" ht="11.25" customHeight="1" outlineLevel="5">
      <c r="B87" s="144"/>
      <c r="C87" s="34" t="s">
        <v>164</v>
      </c>
      <c r="D87" s="59">
        <v>2</v>
      </c>
      <c r="E87" s="57">
        <v>11270</v>
      </c>
      <c r="F87" s="63">
        <f t="shared" si="1"/>
        <v>4508</v>
      </c>
    </row>
    <row r="88" spans="2:6" ht="11.25" customHeight="1" outlineLevel="5">
      <c r="B88" s="144"/>
      <c r="C88" s="34" t="s">
        <v>165</v>
      </c>
      <c r="D88" s="59">
        <v>1</v>
      </c>
      <c r="E88" s="57">
        <v>15460</v>
      </c>
      <c r="F88" s="63">
        <f t="shared" si="1"/>
        <v>6184</v>
      </c>
    </row>
    <row r="89" spans="2:6" ht="11.25" customHeight="1" outlineLevel="4">
      <c r="B89" s="144"/>
      <c r="C89" s="33" t="s">
        <v>166</v>
      </c>
      <c r="D89" s="60"/>
      <c r="E89" s="62"/>
      <c r="F89" s="64"/>
    </row>
    <row r="90" spans="2:6" ht="11.25" customHeight="1" outlineLevel="5">
      <c r="B90" s="145"/>
      <c r="C90" s="34" t="s">
        <v>167</v>
      </c>
      <c r="D90" s="59">
        <v>1</v>
      </c>
      <c r="E90" s="57">
        <v>12360</v>
      </c>
      <c r="F90" s="63">
        <f t="shared" si="1"/>
        <v>4944</v>
      </c>
    </row>
    <row r="91" spans="2:6" ht="11.25" customHeight="1" outlineLevel="2">
      <c r="B91" s="143"/>
      <c r="C91" s="29" t="s">
        <v>168</v>
      </c>
      <c r="D91" s="61"/>
      <c r="E91" s="62"/>
      <c r="F91" s="64"/>
    </row>
    <row r="92" spans="2:6" ht="11.25" customHeight="1" outlineLevel="3">
      <c r="B92" s="144"/>
      <c r="C92" s="31" t="s">
        <v>169</v>
      </c>
      <c r="D92" s="61"/>
      <c r="E92" s="62"/>
      <c r="F92" s="64"/>
    </row>
    <row r="93" spans="2:6" ht="21.75" customHeight="1" outlineLevel="4">
      <c r="B93" s="144"/>
      <c r="C93" s="38" t="s">
        <v>170</v>
      </c>
      <c r="D93" s="59">
        <v>172</v>
      </c>
      <c r="E93" s="57">
        <v>46</v>
      </c>
      <c r="F93" s="63">
        <f t="shared" si="1"/>
        <v>18.399999999999999</v>
      </c>
    </row>
    <row r="94" spans="2:6" ht="21.75" customHeight="1" outlineLevel="4">
      <c r="B94" s="144"/>
      <c r="C94" s="36" t="s">
        <v>171</v>
      </c>
      <c r="D94" s="59">
        <v>120</v>
      </c>
      <c r="E94" s="57">
        <v>25</v>
      </c>
      <c r="F94" s="63">
        <f t="shared" si="1"/>
        <v>10</v>
      </c>
    </row>
    <row r="95" spans="2:6" ht="21.75" customHeight="1" outlineLevel="4">
      <c r="B95" s="144"/>
      <c r="C95" s="36" t="s">
        <v>172</v>
      </c>
      <c r="D95" s="59">
        <v>118</v>
      </c>
      <c r="E95" s="57">
        <v>19</v>
      </c>
      <c r="F95" s="63">
        <f t="shared" si="1"/>
        <v>7.6</v>
      </c>
    </row>
    <row r="96" spans="2:6" ht="21.75" customHeight="1" outlineLevel="4">
      <c r="B96" s="144"/>
      <c r="C96" s="36" t="s">
        <v>173</v>
      </c>
      <c r="D96" s="59">
        <v>104</v>
      </c>
      <c r="E96" s="57">
        <v>19</v>
      </c>
      <c r="F96" s="63">
        <f t="shared" si="1"/>
        <v>7.6</v>
      </c>
    </row>
    <row r="97" spans="2:6" ht="21.75" customHeight="1" outlineLevel="4">
      <c r="B97" s="144"/>
      <c r="C97" s="36" t="s">
        <v>174</v>
      </c>
      <c r="D97" s="59">
        <v>101</v>
      </c>
      <c r="E97" s="57">
        <v>19</v>
      </c>
      <c r="F97" s="63">
        <f t="shared" si="1"/>
        <v>7.6</v>
      </c>
    </row>
    <row r="98" spans="2:6" ht="21.75" customHeight="1" outlineLevel="4">
      <c r="B98" s="144"/>
      <c r="C98" s="36" t="s">
        <v>175</v>
      </c>
      <c r="D98" s="59">
        <v>91</v>
      </c>
      <c r="E98" s="57">
        <v>21</v>
      </c>
      <c r="F98" s="63">
        <f t="shared" si="1"/>
        <v>8.4</v>
      </c>
    </row>
    <row r="99" spans="2:6" ht="11.25" customHeight="1" outlineLevel="4">
      <c r="B99" s="144"/>
      <c r="C99" s="36" t="s">
        <v>176</v>
      </c>
      <c r="D99" s="59">
        <v>97</v>
      </c>
      <c r="E99" s="57">
        <v>19</v>
      </c>
      <c r="F99" s="63">
        <f t="shared" si="1"/>
        <v>7.6</v>
      </c>
    </row>
    <row r="100" spans="2:6" ht="11.25" customHeight="1" outlineLevel="4">
      <c r="B100" s="144"/>
      <c r="C100" s="36" t="s">
        <v>177</v>
      </c>
      <c r="D100" s="59">
        <v>114</v>
      </c>
      <c r="E100" s="57">
        <v>15</v>
      </c>
      <c r="F100" s="63">
        <f t="shared" si="1"/>
        <v>6</v>
      </c>
    </row>
    <row r="101" spans="2:6" ht="21.75" customHeight="1" outlineLevel="4">
      <c r="B101" s="144"/>
      <c r="C101" s="36" t="s">
        <v>178</v>
      </c>
      <c r="D101" s="59">
        <v>102</v>
      </c>
      <c r="E101" s="57">
        <v>15</v>
      </c>
      <c r="F101" s="63">
        <f t="shared" si="1"/>
        <v>6</v>
      </c>
    </row>
    <row r="102" spans="2:6" ht="11.25" customHeight="1" outlineLevel="4">
      <c r="B102" s="144"/>
      <c r="C102" s="36" t="s">
        <v>179</v>
      </c>
      <c r="D102" s="59">
        <v>94</v>
      </c>
      <c r="E102" s="57">
        <v>14</v>
      </c>
      <c r="F102" s="63">
        <f t="shared" si="1"/>
        <v>5.6</v>
      </c>
    </row>
    <row r="103" spans="2:6" ht="21.75" customHeight="1" outlineLevel="4">
      <c r="B103" s="144"/>
      <c r="C103" s="36" t="s">
        <v>180</v>
      </c>
      <c r="D103" s="59">
        <v>98</v>
      </c>
      <c r="E103" s="57">
        <v>12</v>
      </c>
      <c r="F103" s="63">
        <f t="shared" si="1"/>
        <v>4.8</v>
      </c>
    </row>
    <row r="104" spans="2:6" ht="11.25" customHeight="1" outlineLevel="4">
      <c r="B104" s="144"/>
      <c r="C104" s="36" t="s">
        <v>181</v>
      </c>
      <c r="D104" s="59">
        <v>68</v>
      </c>
      <c r="E104" s="57">
        <v>13</v>
      </c>
      <c r="F104" s="63">
        <f t="shared" si="1"/>
        <v>5.2</v>
      </c>
    </row>
    <row r="105" spans="2:6" ht="11.25" customHeight="1" outlineLevel="4">
      <c r="B105" s="144"/>
      <c r="C105" s="36" t="s">
        <v>182</v>
      </c>
      <c r="D105" s="59">
        <v>84</v>
      </c>
      <c r="E105" s="57">
        <v>9</v>
      </c>
      <c r="F105" s="63">
        <f t="shared" si="1"/>
        <v>3.6</v>
      </c>
    </row>
    <row r="106" spans="2:6" ht="11.25" customHeight="1" outlineLevel="4">
      <c r="B106" s="145"/>
      <c r="C106" s="36" t="s">
        <v>183</v>
      </c>
      <c r="D106" s="59">
        <v>12</v>
      </c>
      <c r="E106" s="57">
        <v>20</v>
      </c>
      <c r="F106" s="63">
        <f t="shared" si="1"/>
        <v>8</v>
      </c>
    </row>
    <row r="107" spans="2:6" ht="11.25" customHeight="1" outlineLevel="3">
      <c r="B107" s="143"/>
      <c r="C107" s="31" t="s">
        <v>184</v>
      </c>
      <c r="D107" s="60"/>
      <c r="E107" s="62"/>
      <c r="F107" s="64"/>
    </row>
    <row r="108" spans="2:6" ht="11.25" customHeight="1" outlineLevel="4">
      <c r="B108" s="144"/>
      <c r="C108" s="33" t="s">
        <v>185</v>
      </c>
      <c r="D108" s="60"/>
      <c r="E108" s="62"/>
      <c r="F108" s="64"/>
    </row>
    <row r="109" spans="2:6" ht="11.25" customHeight="1" outlineLevel="5">
      <c r="B109" s="144"/>
      <c r="C109" s="34" t="s">
        <v>186</v>
      </c>
      <c r="D109" s="59">
        <v>33</v>
      </c>
      <c r="E109" s="57">
        <v>61</v>
      </c>
      <c r="F109" s="63">
        <f t="shared" si="1"/>
        <v>24.4</v>
      </c>
    </row>
    <row r="110" spans="2:6" ht="11.25" customHeight="1" outlineLevel="3">
      <c r="B110" s="144"/>
      <c r="C110" s="31" t="s">
        <v>187</v>
      </c>
      <c r="D110" s="60"/>
      <c r="E110" s="62"/>
      <c r="F110" s="64"/>
    </row>
    <row r="111" spans="2:6" ht="21.75" customHeight="1" outlineLevel="4">
      <c r="B111" s="144"/>
      <c r="C111" s="38" t="s">
        <v>188</v>
      </c>
      <c r="D111" s="59">
        <v>5</v>
      </c>
      <c r="E111" s="57">
        <v>246</v>
      </c>
      <c r="F111" s="63">
        <f t="shared" si="1"/>
        <v>98.4</v>
      </c>
    </row>
    <row r="112" spans="2:6" ht="11.25" customHeight="1" outlineLevel="4">
      <c r="B112" s="144"/>
      <c r="C112" s="36" t="s">
        <v>189</v>
      </c>
      <c r="D112" s="59">
        <v>7</v>
      </c>
      <c r="E112" s="57">
        <v>65</v>
      </c>
      <c r="F112" s="63">
        <f t="shared" si="1"/>
        <v>26</v>
      </c>
    </row>
    <row r="113" spans="2:6" ht="21.75" customHeight="1" outlineLevel="4">
      <c r="B113" s="145"/>
      <c r="C113" s="36" t="s">
        <v>190</v>
      </c>
      <c r="D113" s="59">
        <v>3</v>
      </c>
      <c r="E113" s="57">
        <v>67</v>
      </c>
      <c r="F113" s="63">
        <f t="shared" si="1"/>
        <v>26.8</v>
      </c>
    </row>
    <row r="114" spans="2:6" ht="11.25" customHeight="1" outlineLevel="2">
      <c r="B114" s="143"/>
      <c r="C114" s="29" t="s">
        <v>191</v>
      </c>
      <c r="D114" s="60"/>
      <c r="E114" s="62"/>
      <c r="F114" s="64"/>
    </row>
    <row r="115" spans="2:6" ht="11.25" customHeight="1" outlineLevel="3">
      <c r="B115" s="144"/>
      <c r="C115" s="31" t="s">
        <v>192</v>
      </c>
      <c r="D115" s="60"/>
      <c r="E115" s="62"/>
      <c r="F115" s="64"/>
    </row>
    <row r="116" spans="2:6" ht="11.25" customHeight="1" outlineLevel="4">
      <c r="B116" s="144"/>
      <c r="C116" s="33" t="s">
        <v>193</v>
      </c>
      <c r="D116" s="60"/>
      <c r="E116" s="62"/>
      <c r="F116" s="64"/>
    </row>
    <row r="117" spans="2:6" ht="11.25" customHeight="1" outlineLevel="5">
      <c r="B117" s="144"/>
      <c r="C117" s="39" t="s">
        <v>194</v>
      </c>
      <c r="D117" s="60"/>
      <c r="E117" s="62"/>
      <c r="F117" s="64"/>
    </row>
    <row r="118" spans="2:6" ht="21.75" customHeight="1" outlineLevel="6">
      <c r="B118" s="144"/>
      <c r="C118" s="40" t="s">
        <v>195</v>
      </c>
      <c r="D118" s="59">
        <v>13</v>
      </c>
      <c r="E118" s="57">
        <v>460</v>
      </c>
      <c r="F118" s="63">
        <f t="shared" si="1"/>
        <v>184</v>
      </c>
    </row>
    <row r="119" spans="2:6" ht="21.75" customHeight="1" outlineLevel="6">
      <c r="B119" s="144"/>
      <c r="C119" s="40" t="s">
        <v>196</v>
      </c>
      <c r="D119" s="59">
        <v>7</v>
      </c>
      <c r="E119" s="57">
        <v>330</v>
      </c>
      <c r="F119" s="63">
        <f t="shared" si="1"/>
        <v>132</v>
      </c>
    </row>
    <row r="120" spans="2:6" ht="21.75" customHeight="1" outlineLevel="6">
      <c r="B120" s="144"/>
      <c r="C120" s="40" t="s">
        <v>197</v>
      </c>
      <c r="D120" s="59">
        <v>2</v>
      </c>
      <c r="E120" s="57">
        <v>730</v>
      </c>
      <c r="F120" s="63">
        <f t="shared" si="1"/>
        <v>292</v>
      </c>
    </row>
    <row r="121" spans="2:6" ht="21.75" customHeight="1" outlineLevel="6">
      <c r="B121" s="144"/>
      <c r="C121" s="40" t="s">
        <v>198</v>
      </c>
      <c r="D121" s="59">
        <v>1</v>
      </c>
      <c r="E121" s="57">
        <v>640</v>
      </c>
      <c r="F121" s="63">
        <f t="shared" si="1"/>
        <v>256</v>
      </c>
    </row>
    <row r="122" spans="2:6" ht="11.25" customHeight="1" outlineLevel="5">
      <c r="B122" s="144"/>
      <c r="C122" s="39" t="s">
        <v>166</v>
      </c>
      <c r="D122" s="60"/>
      <c r="E122" s="62"/>
      <c r="F122" s="64"/>
    </row>
    <row r="123" spans="2:6" ht="21.75" customHeight="1" outlineLevel="6">
      <c r="B123" s="144"/>
      <c r="C123" s="40" t="s">
        <v>199</v>
      </c>
      <c r="D123" s="59">
        <v>18</v>
      </c>
      <c r="E123" s="57">
        <v>276</v>
      </c>
      <c r="F123" s="63">
        <f t="shared" si="1"/>
        <v>110.4</v>
      </c>
    </row>
    <row r="124" spans="2:6" ht="21.75" customHeight="1" outlineLevel="6">
      <c r="B124" s="144"/>
      <c r="C124" s="40" t="s">
        <v>200</v>
      </c>
      <c r="D124" s="59">
        <v>5</v>
      </c>
      <c r="E124" s="57">
        <v>305</v>
      </c>
      <c r="F124" s="63">
        <f t="shared" si="1"/>
        <v>122</v>
      </c>
    </row>
    <row r="125" spans="2:6" ht="21.75" customHeight="1" outlineLevel="6">
      <c r="B125" s="144"/>
      <c r="C125" s="40" t="s">
        <v>201</v>
      </c>
      <c r="D125" s="59">
        <v>2</v>
      </c>
      <c r="E125" s="57">
        <v>750</v>
      </c>
      <c r="F125" s="63">
        <f t="shared" si="1"/>
        <v>300</v>
      </c>
    </row>
    <row r="126" spans="2:6" ht="21.75" customHeight="1" outlineLevel="6">
      <c r="B126" s="144"/>
      <c r="C126" s="40" t="s">
        <v>202</v>
      </c>
      <c r="D126" s="59">
        <v>1</v>
      </c>
      <c r="E126" s="57">
        <v>442</v>
      </c>
      <c r="F126" s="63">
        <f t="shared" si="1"/>
        <v>176.8</v>
      </c>
    </row>
    <row r="127" spans="2:6" ht="11.25" customHeight="1" outlineLevel="4">
      <c r="B127" s="144"/>
      <c r="C127" s="33" t="s">
        <v>203</v>
      </c>
      <c r="D127" s="60"/>
      <c r="E127" s="62"/>
      <c r="F127" s="64"/>
    </row>
    <row r="128" spans="2:6" ht="11.25" customHeight="1" outlineLevel="5">
      <c r="B128" s="144"/>
      <c r="C128" s="39" t="s">
        <v>194</v>
      </c>
      <c r="D128" s="60"/>
      <c r="E128" s="62"/>
      <c r="F128" s="64"/>
    </row>
    <row r="129" spans="2:6" ht="11.25" customHeight="1" outlineLevel="6">
      <c r="B129" s="144"/>
      <c r="C129" s="40" t="s">
        <v>204</v>
      </c>
      <c r="D129" s="59">
        <v>20</v>
      </c>
      <c r="E129" s="57">
        <v>141</v>
      </c>
      <c r="F129" s="63">
        <f t="shared" si="1"/>
        <v>56.4</v>
      </c>
    </row>
    <row r="130" spans="2:6" ht="11.25" customHeight="1" outlineLevel="6">
      <c r="B130" s="144"/>
      <c r="C130" s="40" t="s">
        <v>205</v>
      </c>
      <c r="D130" s="59">
        <v>20</v>
      </c>
      <c r="E130" s="57">
        <v>134</v>
      </c>
      <c r="F130" s="63">
        <f t="shared" si="1"/>
        <v>53.6</v>
      </c>
    </row>
    <row r="131" spans="2:6" ht="11.25" customHeight="1" outlineLevel="6">
      <c r="B131" s="144"/>
      <c r="C131" s="40" t="s">
        <v>206</v>
      </c>
      <c r="D131" s="59">
        <v>11</v>
      </c>
      <c r="E131" s="57">
        <v>50</v>
      </c>
      <c r="F131" s="63">
        <f t="shared" si="1"/>
        <v>20</v>
      </c>
    </row>
    <row r="132" spans="2:6" ht="11.25" customHeight="1" outlineLevel="6">
      <c r="B132" s="144"/>
      <c r="C132" s="40" t="s">
        <v>207</v>
      </c>
      <c r="D132" s="59">
        <v>5</v>
      </c>
      <c r="E132" s="57">
        <v>50</v>
      </c>
      <c r="F132" s="63">
        <f t="shared" si="1"/>
        <v>20</v>
      </c>
    </row>
    <row r="133" spans="2:6" ht="11.25" customHeight="1" outlineLevel="4">
      <c r="B133" s="144"/>
      <c r="C133" s="33" t="s">
        <v>208</v>
      </c>
      <c r="D133" s="60"/>
      <c r="E133" s="62"/>
      <c r="F133" s="64"/>
    </row>
    <row r="134" spans="2:6" ht="11.25" customHeight="1" outlineLevel="5">
      <c r="B134" s="144"/>
      <c r="C134" s="39" t="s">
        <v>166</v>
      </c>
      <c r="D134" s="60"/>
      <c r="E134" s="62"/>
      <c r="F134" s="64"/>
    </row>
    <row r="135" spans="2:6" ht="11.25" customHeight="1" outlineLevel="6">
      <c r="B135" s="144"/>
      <c r="C135" s="40" t="s">
        <v>209</v>
      </c>
      <c r="D135" s="59">
        <v>11</v>
      </c>
      <c r="E135" s="57">
        <v>236.29</v>
      </c>
      <c r="F135" s="63">
        <f t="shared" si="1"/>
        <v>94.516000000000005</v>
      </c>
    </row>
    <row r="136" spans="2:6" ht="11.25" customHeight="1" outlineLevel="4">
      <c r="B136" s="144"/>
      <c r="C136" s="33" t="s">
        <v>210</v>
      </c>
      <c r="D136" s="60"/>
      <c r="E136" s="62"/>
      <c r="F136" s="64"/>
    </row>
    <row r="137" spans="2:6" ht="11.25" customHeight="1" outlineLevel="5">
      <c r="B137" s="144"/>
      <c r="C137" s="39" t="s">
        <v>166</v>
      </c>
      <c r="D137" s="60"/>
      <c r="E137" s="62"/>
      <c r="F137" s="64"/>
    </row>
    <row r="138" spans="2:6" ht="11.25" customHeight="1" outlineLevel="6">
      <c r="B138" s="144"/>
      <c r="C138" s="40" t="s">
        <v>211</v>
      </c>
      <c r="D138" s="59">
        <v>35</v>
      </c>
      <c r="E138" s="57">
        <v>51</v>
      </c>
      <c r="F138" s="63">
        <f t="shared" si="1"/>
        <v>20.399999999999999</v>
      </c>
    </row>
    <row r="139" spans="2:6" ht="11.25" customHeight="1" thickBot="1">
      <c r="B139" s="146"/>
      <c r="C139" s="41"/>
      <c r="D139" s="42"/>
      <c r="E139" s="42"/>
      <c r="F139" s="85"/>
    </row>
  </sheetData>
  <mergeCells count="15">
    <mergeCell ref="B84:B90"/>
    <mergeCell ref="B91:B106"/>
    <mergeCell ref="B107:B113"/>
    <mergeCell ref="B114:B139"/>
    <mergeCell ref="B14:B19"/>
    <mergeCell ref="B20:B25"/>
    <mergeCell ref="B26:B34"/>
    <mergeCell ref="B35:B69"/>
    <mergeCell ref="B70:B75"/>
    <mergeCell ref="B76:B83"/>
    <mergeCell ref="C5:E5"/>
    <mergeCell ref="B8:C9"/>
    <mergeCell ref="D8:D9"/>
    <mergeCell ref="F8:F9"/>
    <mergeCell ref="E8:E9"/>
  </mergeCells>
  <pageMargins left="0.75" right="0.75" top="1" bottom="1" header="0.5" footer="0.5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E87"/>
  <sheetViews>
    <sheetView topLeftCell="A8" workbookViewId="0">
      <selection activeCell="B20" sqref="B20"/>
    </sheetView>
  </sheetViews>
  <sheetFormatPr defaultColWidth="9.140625" defaultRowHeight="11.25" outlineLevelRow="6"/>
  <cols>
    <col min="1" max="1" width="9.140625" style="22"/>
    <col min="2" max="2" width="51" style="22" customWidth="1"/>
    <col min="3" max="4" width="15" style="22" customWidth="1"/>
    <col min="5" max="5" width="10.42578125" style="22" customWidth="1"/>
    <col min="6" max="16384" width="9.140625" style="22"/>
  </cols>
  <sheetData>
    <row r="1" spans="2:5" ht="15.75" hidden="1" customHeight="1">
      <c r="B1" s="23" t="s">
        <v>79</v>
      </c>
    </row>
    <row r="2" spans="2:5" ht="11.25" hidden="1" customHeight="1">
      <c r="B2" s="24" t="s">
        <v>625</v>
      </c>
    </row>
    <row r="3" spans="2:5" ht="11.25" hidden="1" customHeight="1">
      <c r="B3" s="24" t="s">
        <v>81</v>
      </c>
    </row>
    <row r="4" spans="2:5" ht="11.25" hidden="1" customHeight="1">
      <c r="B4" s="24" t="s">
        <v>82</v>
      </c>
    </row>
    <row r="5" spans="2:5" ht="42.75" hidden="1" customHeight="1">
      <c r="B5" s="132" t="s">
        <v>624</v>
      </c>
      <c r="C5" s="132"/>
      <c r="D5" s="132"/>
    </row>
    <row r="6" spans="2:5" ht="11.25" hidden="1" customHeight="1">
      <c r="B6" s="24" t="s">
        <v>84</v>
      </c>
    </row>
    <row r="7" spans="2:5" ht="12" hidden="1" thickBot="1"/>
    <row r="8" spans="2:5" ht="21.75" customHeight="1">
      <c r="B8" s="147" t="s">
        <v>85</v>
      </c>
      <c r="C8" s="149" t="s">
        <v>86</v>
      </c>
      <c r="D8" s="149" t="s">
        <v>623</v>
      </c>
      <c r="E8" s="151" t="s">
        <v>622</v>
      </c>
    </row>
    <row r="9" spans="2:5" ht="11.25" customHeight="1">
      <c r="B9" s="148"/>
      <c r="C9" s="150"/>
      <c r="D9" s="150"/>
      <c r="E9" s="152"/>
    </row>
    <row r="10" spans="2:5" ht="11.25" customHeight="1" outlineLevel="1">
      <c r="B10" s="110" t="s">
        <v>621</v>
      </c>
      <c r="C10" s="30"/>
      <c r="D10" s="109"/>
      <c r="E10" s="28"/>
    </row>
    <row r="11" spans="2:5" ht="11.25" customHeight="1" outlineLevel="3">
      <c r="B11" s="108" t="s">
        <v>620</v>
      </c>
      <c r="C11" s="30"/>
      <c r="D11" s="109"/>
      <c r="E11" s="28"/>
    </row>
    <row r="12" spans="2:5" ht="11.25" customHeight="1" outlineLevel="4">
      <c r="B12" s="99" t="s">
        <v>619</v>
      </c>
      <c r="C12" s="30"/>
      <c r="D12" s="109"/>
      <c r="E12" s="28"/>
    </row>
    <row r="13" spans="2:5" ht="11.25" customHeight="1" outlineLevel="5">
      <c r="B13" s="107" t="s">
        <v>618</v>
      </c>
      <c r="C13" s="30"/>
      <c r="D13" s="109"/>
      <c r="E13" s="28"/>
    </row>
    <row r="14" spans="2:5" ht="21.75" customHeight="1" outlineLevel="6">
      <c r="B14" s="106" t="s">
        <v>617</v>
      </c>
      <c r="C14" s="102">
        <v>20</v>
      </c>
      <c r="D14" s="65">
        <v>1375</v>
      </c>
      <c r="E14" s="93">
        <f>D14*60/100</f>
        <v>825</v>
      </c>
    </row>
    <row r="15" spans="2:5" ht="21.75" customHeight="1" outlineLevel="6">
      <c r="B15" s="106" t="s">
        <v>616</v>
      </c>
      <c r="C15" s="102">
        <v>12</v>
      </c>
      <c r="D15" s="65">
        <v>1400</v>
      </c>
      <c r="E15" s="93">
        <f>D15*60/100</f>
        <v>840</v>
      </c>
    </row>
    <row r="16" spans="2:5" ht="11.25" customHeight="1" outlineLevel="5">
      <c r="B16" s="107" t="s">
        <v>605</v>
      </c>
      <c r="C16" s="98"/>
      <c r="D16" s="72"/>
      <c r="E16" s="97"/>
    </row>
    <row r="17" spans="2:5" ht="21.75" customHeight="1" outlineLevel="6">
      <c r="B17" s="106" t="s">
        <v>615</v>
      </c>
      <c r="C17" s="102">
        <v>1</v>
      </c>
      <c r="D17" s="65">
        <v>1174.5</v>
      </c>
      <c r="E17" s="93">
        <f>D17*60/100</f>
        <v>704.7</v>
      </c>
    </row>
    <row r="18" spans="2:5" ht="11.25" customHeight="1" outlineLevel="4">
      <c r="B18" s="99" t="s">
        <v>614</v>
      </c>
      <c r="C18" s="98"/>
      <c r="D18" s="72"/>
      <c r="E18" s="97"/>
    </row>
    <row r="19" spans="2:5" ht="11.25" customHeight="1" outlineLevel="5">
      <c r="B19" s="107" t="s">
        <v>613</v>
      </c>
      <c r="C19" s="98"/>
      <c r="D19" s="72"/>
      <c r="E19" s="97"/>
    </row>
    <row r="20" spans="2:5" ht="11.25" customHeight="1" outlineLevel="6">
      <c r="B20" s="106" t="s">
        <v>612</v>
      </c>
      <c r="C20" s="102">
        <v>29</v>
      </c>
      <c r="D20" s="65">
        <v>333</v>
      </c>
      <c r="E20" s="93">
        <f>D20*60/100</f>
        <v>199.8</v>
      </c>
    </row>
    <row r="21" spans="2:5" ht="11.25" customHeight="1" outlineLevel="4">
      <c r="B21" s="99" t="s">
        <v>611</v>
      </c>
      <c r="C21" s="98"/>
      <c r="D21" s="72"/>
      <c r="E21" s="97"/>
    </row>
    <row r="22" spans="2:5" ht="11.25" customHeight="1" outlineLevel="5">
      <c r="B22" s="107" t="s">
        <v>610</v>
      </c>
      <c r="C22" s="98"/>
      <c r="D22" s="72"/>
      <c r="E22" s="97"/>
    </row>
    <row r="23" spans="2:5" ht="11.25" customHeight="1" outlineLevel="6">
      <c r="B23" s="106" t="s">
        <v>609</v>
      </c>
      <c r="C23" s="102">
        <v>17</v>
      </c>
      <c r="D23" s="65">
        <v>334.5</v>
      </c>
      <c r="E23" s="93">
        <f>D23*60/100</f>
        <v>200.7</v>
      </c>
    </row>
    <row r="24" spans="2:5" ht="11.25" customHeight="1" outlineLevel="6">
      <c r="B24" s="106" t="s">
        <v>608</v>
      </c>
      <c r="C24" s="102">
        <v>12</v>
      </c>
      <c r="D24" s="65">
        <v>334.5</v>
      </c>
      <c r="E24" s="93">
        <f>D24*60/100</f>
        <v>200.7</v>
      </c>
    </row>
    <row r="25" spans="2:5" ht="11.25" customHeight="1" outlineLevel="6">
      <c r="B25" s="106" t="s">
        <v>607</v>
      </c>
      <c r="C25" s="102">
        <v>1</v>
      </c>
      <c r="D25" s="65">
        <v>450</v>
      </c>
      <c r="E25" s="93">
        <f>D25*60/100</f>
        <v>270</v>
      </c>
    </row>
    <row r="26" spans="2:5" ht="11.25" customHeight="1" outlineLevel="4">
      <c r="B26" s="99" t="s">
        <v>606</v>
      </c>
      <c r="C26" s="98"/>
      <c r="D26" s="72"/>
      <c r="E26" s="97"/>
    </row>
    <row r="27" spans="2:5" ht="11.25" customHeight="1" outlineLevel="5">
      <c r="B27" s="107" t="s">
        <v>605</v>
      </c>
      <c r="C27" s="98"/>
      <c r="D27" s="72"/>
      <c r="E27" s="97"/>
    </row>
    <row r="28" spans="2:5" ht="21.75" customHeight="1" outlineLevel="6">
      <c r="B28" s="106" t="s">
        <v>604</v>
      </c>
      <c r="C28" s="102">
        <v>3</v>
      </c>
      <c r="D28" s="65">
        <v>1428</v>
      </c>
      <c r="E28" s="93">
        <f>D28*60/100</f>
        <v>856.8</v>
      </c>
    </row>
    <row r="29" spans="2:5" ht="21.75" customHeight="1" outlineLevel="6">
      <c r="B29" s="106" t="s">
        <v>603</v>
      </c>
      <c r="C29" s="102">
        <v>2</v>
      </c>
      <c r="D29" s="65">
        <v>1454.64</v>
      </c>
      <c r="E29" s="93">
        <f>D29*60/100</f>
        <v>872.78400000000011</v>
      </c>
    </row>
    <row r="30" spans="2:5" ht="11.25" customHeight="1" outlineLevel="4">
      <c r="B30" s="99" t="s">
        <v>602</v>
      </c>
      <c r="C30" s="98"/>
      <c r="D30" s="72"/>
      <c r="E30" s="97"/>
    </row>
    <row r="31" spans="2:5" ht="11.25" customHeight="1" outlineLevel="5">
      <c r="B31" s="107" t="s">
        <v>601</v>
      </c>
      <c r="C31" s="98"/>
      <c r="D31" s="72"/>
      <c r="E31" s="97"/>
    </row>
    <row r="32" spans="2:5" ht="11.25" customHeight="1" outlineLevel="6">
      <c r="B32" s="106" t="s">
        <v>600</v>
      </c>
      <c r="C32" s="102">
        <v>8</v>
      </c>
      <c r="D32" s="65">
        <v>851.4</v>
      </c>
      <c r="E32" s="93">
        <f>D32*60/100</f>
        <v>510.84</v>
      </c>
    </row>
    <row r="33" spans="2:5" ht="11.25" customHeight="1" outlineLevel="6">
      <c r="B33" s="106" t="s">
        <v>599</v>
      </c>
      <c r="C33" s="102">
        <v>11</v>
      </c>
      <c r="D33" s="65">
        <v>5.81</v>
      </c>
      <c r="E33" s="93">
        <f>D33*60/100</f>
        <v>3.4859999999999998</v>
      </c>
    </row>
    <row r="34" spans="2:5" ht="11.25" customHeight="1" outlineLevel="4">
      <c r="B34" s="99" t="s">
        <v>598</v>
      </c>
      <c r="C34" s="98"/>
      <c r="D34" s="72"/>
      <c r="E34" s="97"/>
    </row>
    <row r="35" spans="2:5" ht="11.25" customHeight="1" outlineLevel="5">
      <c r="B35" s="103" t="s">
        <v>597</v>
      </c>
      <c r="C35" s="102">
        <v>1</v>
      </c>
      <c r="D35" s="65">
        <v>4410</v>
      </c>
      <c r="E35" s="93">
        <f>D35*60/100</f>
        <v>2646</v>
      </c>
    </row>
    <row r="36" spans="2:5" ht="11.25" customHeight="1" outlineLevel="5">
      <c r="B36" s="103" t="s">
        <v>596</v>
      </c>
      <c r="C36" s="102">
        <v>36</v>
      </c>
      <c r="D36" s="65">
        <v>21.18</v>
      </c>
      <c r="E36" s="93">
        <f>D36*60/100</f>
        <v>12.708</v>
      </c>
    </row>
    <row r="37" spans="2:5" ht="21.75" customHeight="1" outlineLevel="4">
      <c r="B37" s="104" t="s">
        <v>595</v>
      </c>
      <c r="C37" s="102">
        <v>4</v>
      </c>
      <c r="D37" s="65">
        <v>420</v>
      </c>
      <c r="E37" s="93">
        <f>D37*60/100</f>
        <v>252</v>
      </c>
    </row>
    <row r="38" spans="2:5" ht="11.25" customHeight="1" outlineLevel="4">
      <c r="B38" s="99" t="s">
        <v>594</v>
      </c>
      <c r="C38" s="98"/>
      <c r="D38" s="72"/>
      <c r="E38" s="97"/>
    </row>
    <row r="39" spans="2:5" ht="11.25" customHeight="1" outlineLevel="5">
      <c r="B39" s="103" t="s">
        <v>593</v>
      </c>
      <c r="C39" s="102">
        <v>1</v>
      </c>
      <c r="D39" s="65">
        <v>280</v>
      </c>
      <c r="E39" s="93">
        <f>D39*60/100</f>
        <v>168</v>
      </c>
    </row>
    <row r="40" spans="2:5" ht="11.25" customHeight="1" outlineLevel="5">
      <c r="B40" s="103" t="s">
        <v>592</v>
      </c>
      <c r="C40" s="102">
        <v>1</v>
      </c>
      <c r="D40" s="65">
        <v>154</v>
      </c>
      <c r="E40" s="93">
        <f>D40*60/100</f>
        <v>92.4</v>
      </c>
    </row>
    <row r="41" spans="2:5" ht="11.25" customHeight="1" outlineLevel="4">
      <c r="B41" s="99"/>
      <c r="C41" s="98"/>
      <c r="D41" s="72"/>
      <c r="E41" s="97"/>
    </row>
    <row r="42" spans="2:5" ht="11.25" customHeight="1" outlineLevel="5">
      <c r="B42" s="103" t="s">
        <v>591</v>
      </c>
      <c r="C42" s="102">
        <v>1</v>
      </c>
      <c r="D42" s="65">
        <v>390</v>
      </c>
      <c r="E42" s="93">
        <f>D42*60/100</f>
        <v>234</v>
      </c>
    </row>
    <row r="43" spans="2:5" ht="11.25" customHeight="1" outlineLevel="3">
      <c r="B43" s="108" t="s">
        <v>590</v>
      </c>
      <c r="C43" s="98"/>
      <c r="D43" s="72"/>
      <c r="E43" s="97"/>
    </row>
    <row r="44" spans="2:5" ht="11.25" customHeight="1" outlineLevel="4">
      <c r="B44" s="99"/>
      <c r="C44" s="98"/>
      <c r="D44" s="72"/>
      <c r="E44" s="97"/>
    </row>
    <row r="45" spans="2:5" ht="11.25" customHeight="1" outlineLevel="5">
      <c r="B45" s="103" t="s">
        <v>589</v>
      </c>
      <c r="C45" s="102">
        <v>1</v>
      </c>
      <c r="D45" s="65">
        <v>1440</v>
      </c>
      <c r="E45" s="93">
        <f>D45*60/100</f>
        <v>864</v>
      </c>
    </row>
    <row r="46" spans="2:5" ht="11.25" customHeight="1" outlineLevel="3">
      <c r="B46" s="100" t="s">
        <v>588</v>
      </c>
      <c r="C46" s="98"/>
      <c r="D46" s="72"/>
      <c r="E46" s="97"/>
    </row>
    <row r="47" spans="2:5" ht="11.25" customHeight="1" outlineLevel="4">
      <c r="B47" s="104" t="s">
        <v>587</v>
      </c>
      <c r="C47" s="102">
        <v>10</v>
      </c>
      <c r="D47" s="65">
        <v>62.9</v>
      </c>
      <c r="E47" s="93">
        <f>D47*60/100</f>
        <v>37.74</v>
      </c>
    </row>
    <row r="48" spans="2:5" ht="11.25" customHeight="1" outlineLevel="4">
      <c r="B48" s="104" t="s">
        <v>586</v>
      </c>
      <c r="C48" s="102">
        <v>11</v>
      </c>
      <c r="D48" s="65">
        <v>55.3</v>
      </c>
      <c r="E48" s="93">
        <f>D48*60/100</f>
        <v>33.18</v>
      </c>
    </row>
    <row r="49" spans="2:5" ht="11.25" customHeight="1" outlineLevel="4">
      <c r="B49" s="104" t="s">
        <v>585</v>
      </c>
      <c r="C49" s="102">
        <v>5</v>
      </c>
      <c r="D49" s="65">
        <v>80.5</v>
      </c>
      <c r="E49" s="93">
        <f>D49*60/100</f>
        <v>48.3</v>
      </c>
    </row>
    <row r="50" spans="2:5" ht="11.25" customHeight="1" outlineLevel="4">
      <c r="B50" s="104" t="s">
        <v>584</v>
      </c>
      <c r="C50" s="102">
        <v>4</v>
      </c>
      <c r="D50" s="65">
        <v>80.5</v>
      </c>
      <c r="E50" s="93">
        <f>D50*60/100</f>
        <v>48.3</v>
      </c>
    </row>
    <row r="51" spans="2:5" ht="11.25" customHeight="1" outlineLevel="4">
      <c r="B51" s="104" t="s">
        <v>583</v>
      </c>
      <c r="C51" s="102">
        <v>4</v>
      </c>
      <c r="D51" s="65">
        <v>80.5</v>
      </c>
      <c r="E51" s="93">
        <f>D51*60/100</f>
        <v>48.3</v>
      </c>
    </row>
    <row r="52" spans="2:5" ht="11.25" customHeight="1" outlineLevel="3">
      <c r="B52" s="108" t="s">
        <v>582</v>
      </c>
      <c r="C52" s="98"/>
      <c r="D52" s="72"/>
      <c r="E52" s="97"/>
    </row>
    <row r="53" spans="2:5" ht="11.25" customHeight="1" outlineLevel="4">
      <c r="B53" s="104" t="s">
        <v>581</v>
      </c>
      <c r="C53" s="102">
        <v>1</v>
      </c>
      <c r="D53" s="65">
        <v>12.75</v>
      </c>
      <c r="E53" s="93">
        <f>D53*60/100</f>
        <v>7.65</v>
      </c>
    </row>
    <row r="54" spans="2:5" ht="11.25" customHeight="1" outlineLevel="4">
      <c r="B54" s="99" t="s">
        <v>580</v>
      </c>
      <c r="C54" s="98"/>
      <c r="D54" s="72"/>
      <c r="E54" s="97"/>
    </row>
    <row r="55" spans="2:5" ht="11.25" customHeight="1" outlineLevel="5">
      <c r="B55" s="107" t="s">
        <v>579</v>
      </c>
      <c r="C55" s="98"/>
      <c r="D55" s="72"/>
      <c r="E55" s="97"/>
    </row>
    <row r="56" spans="2:5" ht="11.25" customHeight="1" outlineLevel="6">
      <c r="B56" s="106" t="s">
        <v>578</v>
      </c>
      <c r="C56" s="102">
        <v>1</v>
      </c>
      <c r="D56" s="65">
        <v>3225</v>
      </c>
      <c r="E56" s="93">
        <f>D56*60/100</f>
        <v>1935</v>
      </c>
    </row>
    <row r="57" spans="2:5" ht="11.25" customHeight="1" outlineLevel="3">
      <c r="B57" s="100" t="s">
        <v>577</v>
      </c>
      <c r="C57" s="98"/>
      <c r="D57" s="72"/>
      <c r="E57" s="97"/>
    </row>
    <row r="58" spans="2:5" ht="11.25" customHeight="1" outlineLevel="4">
      <c r="B58" s="99" t="s">
        <v>576</v>
      </c>
      <c r="C58" s="98"/>
      <c r="D58" s="72"/>
      <c r="E58" s="97"/>
    </row>
    <row r="59" spans="2:5" ht="11.25" customHeight="1" outlineLevel="5">
      <c r="B59" s="103" t="s">
        <v>575</v>
      </c>
      <c r="C59" s="102">
        <v>1</v>
      </c>
      <c r="D59" s="65">
        <v>507.4</v>
      </c>
      <c r="E59" s="93">
        <f>D59*60/100</f>
        <v>304.44</v>
      </c>
    </row>
    <row r="60" spans="2:5" ht="11.25" customHeight="1" outlineLevel="5">
      <c r="B60" s="103" t="s">
        <v>574</v>
      </c>
      <c r="C60" s="102">
        <v>4</v>
      </c>
      <c r="D60" s="65">
        <v>80.75</v>
      </c>
      <c r="E60" s="93">
        <f>D60*60/100</f>
        <v>48.45</v>
      </c>
    </row>
    <row r="61" spans="2:5" ht="11.25" customHeight="1" outlineLevel="2">
      <c r="B61" s="101" t="s">
        <v>573</v>
      </c>
      <c r="C61" s="98"/>
      <c r="D61" s="72"/>
      <c r="E61" s="97"/>
    </row>
    <row r="62" spans="2:5" ht="11.25" customHeight="1" outlineLevel="3">
      <c r="B62" s="100" t="s">
        <v>572</v>
      </c>
      <c r="C62" s="98"/>
      <c r="D62" s="72"/>
      <c r="E62" s="97"/>
    </row>
    <row r="63" spans="2:5" ht="11.25" customHeight="1" outlineLevel="4">
      <c r="B63" s="99" t="s">
        <v>571</v>
      </c>
      <c r="C63" s="98"/>
      <c r="D63" s="72"/>
      <c r="E63" s="97"/>
    </row>
    <row r="64" spans="2:5" ht="11.25" customHeight="1" outlineLevel="5">
      <c r="B64" s="103" t="s">
        <v>570</v>
      </c>
      <c r="C64" s="102">
        <v>1</v>
      </c>
      <c r="D64" s="65">
        <v>3570</v>
      </c>
      <c r="E64" s="93">
        <f>D64*60/100</f>
        <v>2142</v>
      </c>
    </row>
    <row r="65" spans="2:5" ht="11.25" customHeight="1" outlineLevel="3">
      <c r="B65" s="100" t="s">
        <v>569</v>
      </c>
      <c r="C65" s="98"/>
      <c r="D65" s="72"/>
      <c r="E65" s="97"/>
    </row>
    <row r="66" spans="2:5" ht="11.25" customHeight="1" outlineLevel="4">
      <c r="B66" s="99" t="s">
        <v>554</v>
      </c>
      <c r="C66" s="98"/>
      <c r="D66" s="72"/>
      <c r="E66" s="97"/>
    </row>
    <row r="67" spans="2:5" ht="11.25" customHeight="1" outlineLevel="5">
      <c r="B67" s="103" t="s">
        <v>568</v>
      </c>
      <c r="C67" s="102">
        <v>1</v>
      </c>
      <c r="D67" s="65">
        <v>2418.2399999999998</v>
      </c>
      <c r="E67" s="93">
        <f>D67*60/100</f>
        <v>1450.944</v>
      </c>
    </row>
    <row r="68" spans="2:5" ht="11.25" customHeight="1" outlineLevel="3">
      <c r="B68" s="100" t="s">
        <v>567</v>
      </c>
      <c r="C68" s="98"/>
      <c r="D68" s="72"/>
      <c r="E68" s="97"/>
    </row>
    <row r="69" spans="2:5" ht="11.25" customHeight="1" outlineLevel="4">
      <c r="B69" s="99" t="s">
        <v>566</v>
      </c>
      <c r="C69" s="98"/>
      <c r="D69" s="72"/>
      <c r="E69" s="97"/>
    </row>
    <row r="70" spans="2:5" ht="11.25" customHeight="1" outlineLevel="5">
      <c r="B70" s="103" t="s">
        <v>565</v>
      </c>
      <c r="C70" s="102">
        <v>7</v>
      </c>
      <c r="D70" s="65">
        <v>129.80000000000001</v>
      </c>
      <c r="E70" s="93">
        <f t="shared" ref="E70:E75" si="0">D70*60/100</f>
        <v>77.88000000000001</v>
      </c>
    </row>
    <row r="71" spans="2:5" ht="11.25" customHeight="1" outlineLevel="5">
      <c r="B71" s="103" t="s">
        <v>564</v>
      </c>
      <c r="C71" s="102">
        <v>7</v>
      </c>
      <c r="D71" s="65">
        <v>110.33</v>
      </c>
      <c r="E71" s="93">
        <f t="shared" si="0"/>
        <v>66.198000000000008</v>
      </c>
    </row>
    <row r="72" spans="2:5" ht="11.25" customHeight="1" outlineLevel="5">
      <c r="B72" s="103" t="s">
        <v>563</v>
      </c>
      <c r="C72" s="102">
        <v>1</v>
      </c>
      <c r="D72" s="65">
        <v>212.5</v>
      </c>
      <c r="E72" s="93">
        <f t="shared" si="0"/>
        <v>127.5</v>
      </c>
    </row>
    <row r="73" spans="2:5" ht="11.25" customHeight="1" outlineLevel="5">
      <c r="B73" s="103" t="s">
        <v>562</v>
      </c>
      <c r="C73" s="102">
        <v>1</v>
      </c>
      <c r="D73" s="65">
        <v>153</v>
      </c>
      <c r="E73" s="93">
        <f t="shared" si="0"/>
        <v>91.8</v>
      </c>
    </row>
    <row r="74" spans="2:5" ht="11.25" customHeight="1" outlineLevel="3">
      <c r="B74" s="100" t="s">
        <v>561</v>
      </c>
      <c r="C74" s="98"/>
      <c r="D74" s="72"/>
      <c r="E74" s="97">
        <f t="shared" si="0"/>
        <v>0</v>
      </c>
    </row>
    <row r="75" spans="2:5" ht="11.25" customHeight="1" outlineLevel="4">
      <c r="B75" s="104" t="s">
        <v>560</v>
      </c>
      <c r="C75" s="102">
        <v>2</v>
      </c>
      <c r="D75" s="65">
        <v>884</v>
      </c>
      <c r="E75" s="93">
        <f t="shared" si="0"/>
        <v>530.4</v>
      </c>
    </row>
    <row r="76" spans="2:5" ht="11.25" customHeight="1" outlineLevel="2">
      <c r="B76" s="105" t="s">
        <v>559</v>
      </c>
      <c r="C76" s="98"/>
      <c r="D76" s="72"/>
      <c r="E76" s="97"/>
    </row>
    <row r="77" spans="2:5" ht="11.25" customHeight="1" outlineLevel="3">
      <c r="B77" s="100" t="s">
        <v>558</v>
      </c>
      <c r="C77" s="98"/>
      <c r="D77" s="72"/>
      <c r="E77" s="97"/>
    </row>
    <row r="78" spans="2:5" ht="11.25" customHeight="1" outlineLevel="4">
      <c r="B78" s="104" t="s">
        <v>557</v>
      </c>
      <c r="C78" s="102">
        <v>6</v>
      </c>
      <c r="D78" s="65">
        <v>1189.1499999999999</v>
      </c>
      <c r="E78" s="93">
        <f>D78*60/100</f>
        <v>713.4899999999999</v>
      </c>
    </row>
    <row r="79" spans="2:5" ht="11.25" customHeight="1" outlineLevel="4">
      <c r="B79" s="104" t="s">
        <v>556</v>
      </c>
      <c r="C79" s="102">
        <v>1</v>
      </c>
      <c r="D79" s="65">
        <v>702.1</v>
      </c>
      <c r="E79" s="93">
        <f>D79*60/100</f>
        <v>421.26</v>
      </c>
    </row>
    <row r="80" spans="2:5" ht="11.25" customHeight="1" outlineLevel="3">
      <c r="B80" s="100" t="s">
        <v>555</v>
      </c>
      <c r="C80" s="98"/>
      <c r="D80" s="72"/>
      <c r="E80" s="97"/>
    </row>
    <row r="81" spans="2:5" ht="11.25" customHeight="1" outlineLevel="4">
      <c r="B81" s="99" t="s">
        <v>554</v>
      </c>
      <c r="C81" s="98"/>
      <c r="D81" s="72"/>
      <c r="E81" s="97"/>
    </row>
    <row r="82" spans="2:5" ht="11.25" customHeight="1" outlineLevel="5">
      <c r="B82" s="103" t="s">
        <v>553</v>
      </c>
      <c r="C82" s="102">
        <v>1</v>
      </c>
      <c r="D82" s="65">
        <v>1008.51</v>
      </c>
      <c r="E82" s="93">
        <f>D82*60/100</f>
        <v>605.10599999999999</v>
      </c>
    </row>
    <row r="83" spans="2:5" ht="11.25" customHeight="1" outlineLevel="2">
      <c r="B83" s="101" t="s">
        <v>552</v>
      </c>
      <c r="C83" s="98"/>
      <c r="D83" s="72"/>
      <c r="E83" s="97"/>
    </row>
    <row r="84" spans="2:5" ht="11.25" customHeight="1" outlineLevel="3">
      <c r="B84" s="100" t="s">
        <v>551</v>
      </c>
      <c r="C84" s="98"/>
      <c r="D84" s="72"/>
      <c r="E84" s="97"/>
    </row>
    <row r="85" spans="2:5" ht="11.25" customHeight="1" outlineLevel="4">
      <c r="B85" s="99" t="s">
        <v>550</v>
      </c>
      <c r="C85" s="98"/>
      <c r="D85" s="72"/>
      <c r="E85" s="97"/>
    </row>
    <row r="86" spans="2:5" ht="11.25" customHeight="1" outlineLevel="5" thickBot="1">
      <c r="B86" s="96" t="s">
        <v>549</v>
      </c>
      <c r="C86" s="95">
        <v>1</v>
      </c>
      <c r="D86" s="94">
        <v>8.5</v>
      </c>
      <c r="E86" s="93">
        <f>D86*60/100</f>
        <v>5.0999999999999996</v>
      </c>
    </row>
    <row r="87" spans="2:5" ht="11.25" customHeight="1">
      <c r="B87" s="92" t="s">
        <v>212</v>
      </c>
      <c r="C87" s="91"/>
      <c r="D87" s="90"/>
    </row>
  </sheetData>
  <mergeCells count="5">
    <mergeCell ref="B5:D5"/>
    <mergeCell ref="B8:B9"/>
    <mergeCell ref="C8:C9"/>
    <mergeCell ref="D8:D9"/>
    <mergeCell ref="E8:E9"/>
  </mergeCells>
  <pageMargins left="0.75" right="0.75" top="1" bottom="1" header="0.5" footer="0.5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B1:F82"/>
  <sheetViews>
    <sheetView topLeftCell="A8" workbookViewId="0">
      <selection activeCell="D10" sqref="D10:F10"/>
    </sheetView>
  </sheetViews>
  <sheetFormatPr defaultColWidth="9.140625" defaultRowHeight="11.25" outlineLevelRow="7"/>
  <cols>
    <col min="1" max="1" width="9.140625" style="22"/>
    <col min="2" max="2" width="13.7109375" style="22" customWidth="1"/>
    <col min="3" max="3" width="51" style="22" customWidth="1"/>
    <col min="4" max="6" width="15" style="22" customWidth="1"/>
    <col min="7" max="255" width="9.140625" style="22"/>
    <col min="256" max="256" width="13.7109375" style="22" customWidth="1"/>
    <col min="257" max="257" width="51" style="22" customWidth="1"/>
    <col min="258" max="259" width="15" style="22" customWidth="1"/>
    <col min="260" max="260" width="11" style="22" customWidth="1"/>
    <col min="261" max="261" width="10.42578125" style="22" customWidth="1"/>
    <col min="262" max="511" width="9.140625" style="22"/>
    <col min="512" max="512" width="13.7109375" style="22" customWidth="1"/>
    <col min="513" max="513" width="51" style="22" customWidth="1"/>
    <col min="514" max="515" width="15" style="22" customWidth="1"/>
    <col min="516" max="516" width="11" style="22" customWidth="1"/>
    <col min="517" max="517" width="10.42578125" style="22" customWidth="1"/>
    <col min="518" max="767" width="9.140625" style="22"/>
    <col min="768" max="768" width="13.7109375" style="22" customWidth="1"/>
    <col min="769" max="769" width="51" style="22" customWidth="1"/>
    <col min="770" max="771" width="15" style="22" customWidth="1"/>
    <col min="772" max="772" width="11" style="22" customWidth="1"/>
    <col min="773" max="773" width="10.42578125" style="22" customWidth="1"/>
    <col min="774" max="1023" width="9.140625" style="22"/>
    <col min="1024" max="1024" width="13.7109375" style="22" customWidth="1"/>
    <col min="1025" max="1025" width="51" style="22" customWidth="1"/>
    <col min="1026" max="1027" width="15" style="22" customWidth="1"/>
    <col min="1028" max="1028" width="11" style="22" customWidth="1"/>
    <col min="1029" max="1029" width="10.42578125" style="22" customWidth="1"/>
    <col min="1030" max="1279" width="9.140625" style="22"/>
    <col min="1280" max="1280" width="13.7109375" style="22" customWidth="1"/>
    <col min="1281" max="1281" width="51" style="22" customWidth="1"/>
    <col min="1282" max="1283" width="15" style="22" customWidth="1"/>
    <col min="1284" max="1284" width="11" style="22" customWidth="1"/>
    <col min="1285" max="1285" width="10.42578125" style="22" customWidth="1"/>
    <col min="1286" max="1535" width="9.140625" style="22"/>
    <col min="1536" max="1536" width="13.7109375" style="22" customWidth="1"/>
    <col min="1537" max="1537" width="51" style="22" customWidth="1"/>
    <col min="1538" max="1539" width="15" style="22" customWidth="1"/>
    <col min="1540" max="1540" width="11" style="22" customWidth="1"/>
    <col min="1541" max="1541" width="10.42578125" style="22" customWidth="1"/>
    <col min="1542" max="1791" width="9.140625" style="22"/>
    <col min="1792" max="1792" width="13.7109375" style="22" customWidth="1"/>
    <col min="1793" max="1793" width="51" style="22" customWidth="1"/>
    <col min="1794" max="1795" width="15" style="22" customWidth="1"/>
    <col min="1796" max="1796" width="11" style="22" customWidth="1"/>
    <col min="1797" max="1797" width="10.42578125" style="22" customWidth="1"/>
    <col min="1798" max="2047" width="9.140625" style="22"/>
    <col min="2048" max="2048" width="13.7109375" style="22" customWidth="1"/>
    <col min="2049" max="2049" width="51" style="22" customWidth="1"/>
    <col min="2050" max="2051" width="15" style="22" customWidth="1"/>
    <col min="2052" max="2052" width="11" style="22" customWidth="1"/>
    <col min="2053" max="2053" width="10.42578125" style="22" customWidth="1"/>
    <col min="2054" max="2303" width="9.140625" style="22"/>
    <col min="2304" max="2304" width="13.7109375" style="22" customWidth="1"/>
    <col min="2305" max="2305" width="51" style="22" customWidth="1"/>
    <col min="2306" max="2307" width="15" style="22" customWidth="1"/>
    <col min="2308" max="2308" width="11" style="22" customWidth="1"/>
    <col min="2309" max="2309" width="10.42578125" style="22" customWidth="1"/>
    <col min="2310" max="2559" width="9.140625" style="22"/>
    <col min="2560" max="2560" width="13.7109375" style="22" customWidth="1"/>
    <col min="2561" max="2561" width="51" style="22" customWidth="1"/>
    <col min="2562" max="2563" width="15" style="22" customWidth="1"/>
    <col min="2564" max="2564" width="11" style="22" customWidth="1"/>
    <col min="2565" max="2565" width="10.42578125" style="22" customWidth="1"/>
    <col min="2566" max="2815" width="9.140625" style="22"/>
    <col min="2816" max="2816" width="13.7109375" style="22" customWidth="1"/>
    <col min="2817" max="2817" width="51" style="22" customWidth="1"/>
    <col min="2818" max="2819" width="15" style="22" customWidth="1"/>
    <col min="2820" max="2820" width="11" style="22" customWidth="1"/>
    <col min="2821" max="2821" width="10.42578125" style="22" customWidth="1"/>
    <col min="2822" max="3071" width="9.140625" style="22"/>
    <col min="3072" max="3072" width="13.7109375" style="22" customWidth="1"/>
    <col min="3073" max="3073" width="51" style="22" customWidth="1"/>
    <col min="3074" max="3075" width="15" style="22" customWidth="1"/>
    <col min="3076" max="3076" width="11" style="22" customWidth="1"/>
    <col min="3077" max="3077" width="10.42578125" style="22" customWidth="1"/>
    <col min="3078" max="3327" width="9.140625" style="22"/>
    <col min="3328" max="3328" width="13.7109375" style="22" customWidth="1"/>
    <col min="3329" max="3329" width="51" style="22" customWidth="1"/>
    <col min="3330" max="3331" width="15" style="22" customWidth="1"/>
    <col min="3332" max="3332" width="11" style="22" customWidth="1"/>
    <col min="3333" max="3333" width="10.42578125" style="22" customWidth="1"/>
    <col min="3334" max="3583" width="9.140625" style="22"/>
    <col min="3584" max="3584" width="13.7109375" style="22" customWidth="1"/>
    <col min="3585" max="3585" width="51" style="22" customWidth="1"/>
    <col min="3586" max="3587" width="15" style="22" customWidth="1"/>
    <col min="3588" max="3588" width="11" style="22" customWidth="1"/>
    <col min="3589" max="3589" width="10.42578125" style="22" customWidth="1"/>
    <col min="3590" max="3839" width="9.140625" style="22"/>
    <col min="3840" max="3840" width="13.7109375" style="22" customWidth="1"/>
    <col min="3841" max="3841" width="51" style="22" customWidth="1"/>
    <col min="3842" max="3843" width="15" style="22" customWidth="1"/>
    <col min="3844" max="3844" width="11" style="22" customWidth="1"/>
    <col min="3845" max="3845" width="10.42578125" style="22" customWidth="1"/>
    <col min="3846" max="4095" width="9.140625" style="22"/>
    <col min="4096" max="4096" width="13.7109375" style="22" customWidth="1"/>
    <col min="4097" max="4097" width="51" style="22" customWidth="1"/>
    <col min="4098" max="4099" width="15" style="22" customWidth="1"/>
    <col min="4100" max="4100" width="11" style="22" customWidth="1"/>
    <col min="4101" max="4101" width="10.42578125" style="22" customWidth="1"/>
    <col min="4102" max="4351" width="9.140625" style="22"/>
    <col min="4352" max="4352" width="13.7109375" style="22" customWidth="1"/>
    <col min="4353" max="4353" width="51" style="22" customWidth="1"/>
    <col min="4354" max="4355" width="15" style="22" customWidth="1"/>
    <col min="4356" max="4356" width="11" style="22" customWidth="1"/>
    <col min="4357" max="4357" width="10.42578125" style="22" customWidth="1"/>
    <col min="4358" max="4607" width="9.140625" style="22"/>
    <col min="4608" max="4608" width="13.7109375" style="22" customWidth="1"/>
    <col min="4609" max="4609" width="51" style="22" customWidth="1"/>
    <col min="4610" max="4611" width="15" style="22" customWidth="1"/>
    <col min="4612" max="4612" width="11" style="22" customWidth="1"/>
    <col min="4613" max="4613" width="10.42578125" style="22" customWidth="1"/>
    <col min="4614" max="4863" width="9.140625" style="22"/>
    <col min="4864" max="4864" width="13.7109375" style="22" customWidth="1"/>
    <col min="4865" max="4865" width="51" style="22" customWidth="1"/>
    <col min="4866" max="4867" width="15" style="22" customWidth="1"/>
    <col min="4868" max="4868" width="11" style="22" customWidth="1"/>
    <col min="4869" max="4869" width="10.42578125" style="22" customWidth="1"/>
    <col min="4870" max="5119" width="9.140625" style="22"/>
    <col min="5120" max="5120" width="13.7109375" style="22" customWidth="1"/>
    <col min="5121" max="5121" width="51" style="22" customWidth="1"/>
    <col min="5122" max="5123" width="15" style="22" customWidth="1"/>
    <col min="5124" max="5124" width="11" style="22" customWidth="1"/>
    <col min="5125" max="5125" width="10.42578125" style="22" customWidth="1"/>
    <col min="5126" max="5375" width="9.140625" style="22"/>
    <col min="5376" max="5376" width="13.7109375" style="22" customWidth="1"/>
    <col min="5377" max="5377" width="51" style="22" customWidth="1"/>
    <col min="5378" max="5379" width="15" style="22" customWidth="1"/>
    <col min="5380" max="5380" width="11" style="22" customWidth="1"/>
    <col min="5381" max="5381" width="10.42578125" style="22" customWidth="1"/>
    <col min="5382" max="5631" width="9.140625" style="22"/>
    <col min="5632" max="5632" width="13.7109375" style="22" customWidth="1"/>
    <col min="5633" max="5633" width="51" style="22" customWidth="1"/>
    <col min="5634" max="5635" width="15" style="22" customWidth="1"/>
    <col min="5636" max="5636" width="11" style="22" customWidth="1"/>
    <col min="5637" max="5637" width="10.42578125" style="22" customWidth="1"/>
    <col min="5638" max="5887" width="9.140625" style="22"/>
    <col min="5888" max="5888" width="13.7109375" style="22" customWidth="1"/>
    <col min="5889" max="5889" width="51" style="22" customWidth="1"/>
    <col min="5890" max="5891" width="15" style="22" customWidth="1"/>
    <col min="5892" max="5892" width="11" style="22" customWidth="1"/>
    <col min="5893" max="5893" width="10.42578125" style="22" customWidth="1"/>
    <col min="5894" max="6143" width="9.140625" style="22"/>
    <col min="6144" max="6144" width="13.7109375" style="22" customWidth="1"/>
    <col min="6145" max="6145" width="51" style="22" customWidth="1"/>
    <col min="6146" max="6147" width="15" style="22" customWidth="1"/>
    <col min="6148" max="6148" width="11" style="22" customWidth="1"/>
    <col min="6149" max="6149" width="10.42578125" style="22" customWidth="1"/>
    <col min="6150" max="6399" width="9.140625" style="22"/>
    <col min="6400" max="6400" width="13.7109375" style="22" customWidth="1"/>
    <col min="6401" max="6401" width="51" style="22" customWidth="1"/>
    <col min="6402" max="6403" width="15" style="22" customWidth="1"/>
    <col min="6404" max="6404" width="11" style="22" customWidth="1"/>
    <col min="6405" max="6405" width="10.42578125" style="22" customWidth="1"/>
    <col min="6406" max="6655" width="9.140625" style="22"/>
    <col min="6656" max="6656" width="13.7109375" style="22" customWidth="1"/>
    <col min="6657" max="6657" width="51" style="22" customWidth="1"/>
    <col min="6658" max="6659" width="15" style="22" customWidth="1"/>
    <col min="6660" max="6660" width="11" style="22" customWidth="1"/>
    <col min="6661" max="6661" width="10.42578125" style="22" customWidth="1"/>
    <col min="6662" max="6911" width="9.140625" style="22"/>
    <col min="6912" max="6912" width="13.7109375" style="22" customWidth="1"/>
    <col min="6913" max="6913" width="51" style="22" customWidth="1"/>
    <col min="6914" max="6915" width="15" style="22" customWidth="1"/>
    <col min="6916" max="6916" width="11" style="22" customWidth="1"/>
    <col min="6917" max="6917" width="10.42578125" style="22" customWidth="1"/>
    <col min="6918" max="7167" width="9.140625" style="22"/>
    <col min="7168" max="7168" width="13.7109375" style="22" customWidth="1"/>
    <col min="7169" max="7169" width="51" style="22" customWidth="1"/>
    <col min="7170" max="7171" width="15" style="22" customWidth="1"/>
    <col min="7172" max="7172" width="11" style="22" customWidth="1"/>
    <col min="7173" max="7173" width="10.42578125" style="22" customWidth="1"/>
    <col min="7174" max="7423" width="9.140625" style="22"/>
    <col min="7424" max="7424" width="13.7109375" style="22" customWidth="1"/>
    <col min="7425" max="7425" width="51" style="22" customWidth="1"/>
    <col min="7426" max="7427" width="15" style="22" customWidth="1"/>
    <col min="7428" max="7428" width="11" style="22" customWidth="1"/>
    <col min="7429" max="7429" width="10.42578125" style="22" customWidth="1"/>
    <col min="7430" max="7679" width="9.140625" style="22"/>
    <col min="7680" max="7680" width="13.7109375" style="22" customWidth="1"/>
    <col min="7681" max="7681" width="51" style="22" customWidth="1"/>
    <col min="7682" max="7683" width="15" style="22" customWidth="1"/>
    <col min="7684" max="7684" width="11" style="22" customWidth="1"/>
    <col min="7685" max="7685" width="10.42578125" style="22" customWidth="1"/>
    <col min="7686" max="7935" width="9.140625" style="22"/>
    <col min="7936" max="7936" width="13.7109375" style="22" customWidth="1"/>
    <col min="7937" max="7937" width="51" style="22" customWidth="1"/>
    <col min="7938" max="7939" width="15" style="22" customWidth="1"/>
    <col min="7940" max="7940" width="11" style="22" customWidth="1"/>
    <col min="7941" max="7941" width="10.42578125" style="22" customWidth="1"/>
    <col min="7942" max="8191" width="9.140625" style="22"/>
    <col min="8192" max="8192" width="13.7109375" style="22" customWidth="1"/>
    <col min="8193" max="8193" width="51" style="22" customWidth="1"/>
    <col min="8194" max="8195" width="15" style="22" customWidth="1"/>
    <col min="8196" max="8196" width="11" style="22" customWidth="1"/>
    <col min="8197" max="8197" width="10.42578125" style="22" customWidth="1"/>
    <col min="8198" max="8447" width="9.140625" style="22"/>
    <col min="8448" max="8448" width="13.7109375" style="22" customWidth="1"/>
    <col min="8449" max="8449" width="51" style="22" customWidth="1"/>
    <col min="8450" max="8451" width="15" style="22" customWidth="1"/>
    <col min="8452" max="8452" width="11" style="22" customWidth="1"/>
    <col min="8453" max="8453" width="10.42578125" style="22" customWidth="1"/>
    <col min="8454" max="8703" width="9.140625" style="22"/>
    <col min="8704" max="8704" width="13.7109375" style="22" customWidth="1"/>
    <col min="8705" max="8705" width="51" style="22" customWidth="1"/>
    <col min="8706" max="8707" width="15" style="22" customWidth="1"/>
    <col min="8708" max="8708" width="11" style="22" customWidth="1"/>
    <col min="8709" max="8709" width="10.42578125" style="22" customWidth="1"/>
    <col min="8710" max="8959" width="9.140625" style="22"/>
    <col min="8960" max="8960" width="13.7109375" style="22" customWidth="1"/>
    <col min="8961" max="8961" width="51" style="22" customWidth="1"/>
    <col min="8962" max="8963" width="15" style="22" customWidth="1"/>
    <col min="8964" max="8964" width="11" style="22" customWidth="1"/>
    <col min="8965" max="8965" width="10.42578125" style="22" customWidth="1"/>
    <col min="8966" max="9215" width="9.140625" style="22"/>
    <col min="9216" max="9216" width="13.7109375" style="22" customWidth="1"/>
    <col min="9217" max="9217" width="51" style="22" customWidth="1"/>
    <col min="9218" max="9219" width="15" style="22" customWidth="1"/>
    <col min="9220" max="9220" width="11" style="22" customWidth="1"/>
    <col min="9221" max="9221" width="10.42578125" style="22" customWidth="1"/>
    <col min="9222" max="9471" width="9.140625" style="22"/>
    <col min="9472" max="9472" width="13.7109375" style="22" customWidth="1"/>
    <col min="9473" max="9473" width="51" style="22" customWidth="1"/>
    <col min="9474" max="9475" width="15" style="22" customWidth="1"/>
    <col min="9476" max="9476" width="11" style="22" customWidth="1"/>
    <col min="9477" max="9477" width="10.42578125" style="22" customWidth="1"/>
    <col min="9478" max="9727" width="9.140625" style="22"/>
    <col min="9728" max="9728" width="13.7109375" style="22" customWidth="1"/>
    <col min="9729" max="9729" width="51" style="22" customWidth="1"/>
    <col min="9730" max="9731" width="15" style="22" customWidth="1"/>
    <col min="9732" max="9732" width="11" style="22" customWidth="1"/>
    <col min="9733" max="9733" width="10.42578125" style="22" customWidth="1"/>
    <col min="9734" max="9983" width="9.140625" style="22"/>
    <col min="9984" max="9984" width="13.7109375" style="22" customWidth="1"/>
    <col min="9985" max="9985" width="51" style="22" customWidth="1"/>
    <col min="9986" max="9987" width="15" style="22" customWidth="1"/>
    <col min="9988" max="9988" width="11" style="22" customWidth="1"/>
    <col min="9989" max="9989" width="10.42578125" style="22" customWidth="1"/>
    <col min="9990" max="10239" width="9.140625" style="22"/>
    <col min="10240" max="10240" width="13.7109375" style="22" customWidth="1"/>
    <col min="10241" max="10241" width="51" style="22" customWidth="1"/>
    <col min="10242" max="10243" width="15" style="22" customWidth="1"/>
    <col min="10244" max="10244" width="11" style="22" customWidth="1"/>
    <col min="10245" max="10245" width="10.42578125" style="22" customWidth="1"/>
    <col min="10246" max="10495" width="9.140625" style="22"/>
    <col min="10496" max="10496" width="13.7109375" style="22" customWidth="1"/>
    <col min="10497" max="10497" width="51" style="22" customWidth="1"/>
    <col min="10498" max="10499" width="15" style="22" customWidth="1"/>
    <col min="10500" max="10500" width="11" style="22" customWidth="1"/>
    <col min="10501" max="10501" width="10.42578125" style="22" customWidth="1"/>
    <col min="10502" max="10751" width="9.140625" style="22"/>
    <col min="10752" max="10752" width="13.7109375" style="22" customWidth="1"/>
    <col min="10753" max="10753" width="51" style="22" customWidth="1"/>
    <col min="10754" max="10755" width="15" style="22" customWidth="1"/>
    <col min="10756" max="10756" width="11" style="22" customWidth="1"/>
    <col min="10757" max="10757" width="10.42578125" style="22" customWidth="1"/>
    <col min="10758" max="11007" width="9.140625" style="22"/>
    <col min="11008" max="11008" width="13.7109375" style="22" customWidth="1"/>
    <col min="11009" max="11009" width="51" style="22" customWidth="1"/>
    <col min="11010" max="11011" width="15" style="22" customWidth="1"/>
    <col min="11012" max="11012" width="11" style="22" customWidth="1"/>
    <col min="11013" max="11013" width="10.42578125" style="22" customWidth="1"/>
    <col min="11014" max="11263" width="9.140625" style="22"/>
    <col min="11264" max="11264" width="13.7109375" style="22" customWidth="1"/>
    <col min="11265" max="11265" width="51" style="22" customWidth="1"/>
    <col min="11266" max="11267" width="15" style="22" customWidth="1"/>
    <col min="11268" max="11268" width="11" style="22" customWidth="1"/>
    <col min="11269" max="11269" width="10.42578125" style="22" customWidth="1"/>
    <col min="11270" max="11519" width="9.140625" style="22"/>
    <col min="11520" max="11520" width="13.7109375" style="22" customWidth="1"/>
    <col min="11521" max="11521" width="51" style="22" customWidth="1"/>
    <col min="11522" max="11523" width="15" style="22" customWidth="1"/>
    <col min="11524" max="11524" width="11" style="22" customWidth="1"/>
    <col min="11525" max="11525" width="10.42578125" style="22" customWidth="1"/>
    <col min="11526" max="11775" width="9.140625" style="22"/>
    <col min="11776" max="11776" width="13.7109375" style="22" customWidth="1"/>
    <col min="11777" max="11777" width="51" style="22" customWidth="1"/>
    <col min="11778" max="11779" width="15" style="22" customWidth="1"/>
    <col min="11780" max="11780" width="11" style="22" customWidth="1"/>
    <col min="11781" max="11781" width="10.42578125" style="22" customWidth="1"/>
    <col min="11782" max="12031" width="9.140625" style="22"/>
    <col min="12032" max="12032" width="13.7109375" style="22" customWidth="1"/>
    <col min="12033" max="12033" width="51" style="22" customWidth="1"/>
    <col min="12034" max="12035" width="15" style="22" customWidth="1"/>
    <col min="12036" max="12036" width="11" style="22" customWidth="1"/>
    <col min="12037" max="12037" width="10.42578125" style="22" customWidth="1"/>
    <col min="12038" max="12287" width="9.140625" style="22"/>
    <col min="12288" max="12288" width="13.7109375" style="22" customWidth="1"/>
    <col min="12289" max="12289" width="51" style="22" customWidth="1"/>
    <col min="12290" max="12291" width="15" style="22" customWidth="1"/>
    <col min="12292" max="12292" width="11" style="22" customWidth="1"/>
    <col min="12293" max="12293" width="10.42578125" style="22" customWidth="1"/>
    <col min="12294" max="12543" width="9.140625" style="22"/>
    <col min="12544" max="12544" width="13.7109375" style="22" customWidth="1"/>
    <col min="12545" max="12545" width="51" style="22" customWidth="1"/>
    <col min="12546" max="12547" width="15" style="22" customWidth="1"/>
    <col min="12548" max="12548" width="11" style="22" customWidth="1"/>
    <col min="12549" max="12549" width="10.42578125" style="22" customWidth="1"/>
    <col min="12550" max="12799" width="9.140625" style="22"/>
    <col min="12800" max="12800" width="13.7109375" style="22" customWidth="1"/>
    <col min="12801" max="12801" width="51" style="22" customWidth="1"/>
    <col min="12802" max="12803" width="15" style="22" customWidth="1"/>
    <col min="12804" max="12804" width="11" style="22" customWidth="1"/>
    <col min="12805" max="12805" width="10.42578125" style="22" customWidth="1"/>
    <col min="12806" max="13055" width="9.140625" style="22"/>
    <col min="13056" max="13056" width="13.7109375" style="22" customWidth="1"/>
    <col min="13057" max="13057" width="51" style="22" customWidth="1"/>
    <col min="13058" max="13059" width="15" style="22" customWidth="1"/>
    <col min="13060" max="13060" width="11" style="22" customWidth="1"/>
    <col min="13061" max="13061" width="10.42578125" style="22" customWidth="1"/>
    <col min="13062" max="13311" width="9.140625" style="22"/>
    <col min="13312" max="13312" width="13.7109375" style="22" customWidth="1"/>
    <col min="13313" max="13313" width="51" style="22" customWidth="1"/>
    <col min="13314" max="13315" width="15" style="22" customWidth="1"/>
    <col min="13316" max="13316" width="11" style="22" customWidth="1"/>
    <col min="13317" max="13317" width="10.42578125" style="22" customWidth="1"/>
    <col min="13318" max="13567" width="9.140625" style="22"/>
    <col min="13568" max="13568" width="13.7109375" style="22" customWidth="1"/>
    <col min="13569" max="13569" width="51" style="22" customWidth="1"/>
    <col min="13570" max="13571" width="15" style="22" customWidth="1"/>
    <col min="13572" max="13572" width="11" style="22" customWidth="1"/>
    <col min="13573" max="13573" width="10.42578125" style="22" customWidth="1"/>
    <col min="13574" max="13823" width="9.140625" style="22"/>
    <col min="13824" max="13824" width="13.7109375" style="22" customWidth="1"/>
    <col min="13825" max="13825" width="51" style="22" customWidth="1"/>
    <col min="13826" max="13827" width="15" style="22" customWidth="1"/>
    <col min="13828" max="13828" width="11" style="22" customWidth="1"/>
    <col min="13829" max="13829" width="10.42578125" style="22" customWidth="1"/>
    <col min="13830" max="14079" width="9.140625" style="22"/>
    <col min="14080" max="14080" width="13.7109375" style="22" customWidth="1"/>
    <col min="14081" max="14081" width="51" style="22" customWidth="1"/>
    <col min="14082" max="14083" width="15" style="22" customWidth="1"/>
    <col min="14084" max="14084" width="11" style="22" customWidth="1"/>
    <col min="14085" max="14085" width="10.42578125" style="22" customWidth="1"/>
    <col min="14086" max="14335" width="9.140625" style="22"/>
    <col min="14336" max="14336" width="13.7109375" style="22" customWidth="1"/>
    <col min="14337" max="14337" width="51" style="22" customWidth="1"/>
    <col min="14338" max="14339" width="15" style="22" customWidth="1"/>
    <col min="14340" max="14340" width="11" style="22" customWidth="1"/>
    <col min="14341" max="14341" width="10.42578125" style="22" customWidth="1"/>
    <col min="14342" max="14591" width="9.140625" style="22"/>
    <col min="14592" max="14592" width="13.7109375" style="22" customWidth="1"/>
    <col min="14593" max="14593" width="51" style="22" customWidth="1"/>
    <col min="14594" max="14595" width="15" style="22" customWidth="1"/>
    <col min="14596" max="14596" width="11" style="22" customWidth="1"/>
    <col min="14597" max="14597" width="10.42578125" style="22" customWidth="1"/>
    <col min="14598" max="14847" width="9.140625" style="22"/>
    <col min="14848" max="14848" width="13.7109375" style="22" customWidth="1"/>
    <col min="14849" max="14849" width="51" style="22" customWidth="1"/>
    <col min="14850" max="14851" width="15" style="22" customWidth="1"/>
    <col min="14852" max="14852" width="11" style="22" customWidth="1"/>
    <col min="14853" max="14853" width="10.42578125" style="22" customWidth="1"/>
    <col min="14854" max="15103" width="9.140625" style="22"/>
    <col min="15104" max="15104" width="13.7109375" style="22" customWidth="1"/>
    <col min="15105" max="15105" width="51" style="22" customWidth="1"/>
    <col min="15106" max="15107" width="15" style="22" customWidth="1"/>
    <col min="15108" max="15108" width="11" style="22" customWidth="1"/>
    <col min="15109" max="15109" width="10.42578125" style="22" customWidth="1"/>
    <col min="15110" max="15359" width="9.140625" style="22"/>
    <col min="15360" max="15360" width="13.7109375" style="22" customWidth="1"/>
    <col min="15361" max="15361" width="51" style="22" customWidth="1"/>
    <col min="15362" max="15363" width="15" style="22" customWidth="1"/>
    <col min="15364" max="15364" width="11" style="22" customWidth="1"/>
    <col min="15365" max="15365" width="10.42578125" style="22" customWidth="1"/>
    <col min="15366" max="15615" width="9.140625" style="22"/>
    <col min="15616" max="15616" width="13.7109375" style="22" customWidth="1"/>
    <col min="15617" max="15617" width="51" style="22" customWidth="1"/>
    <col min="15618" max="15619" width="15" style="22" customWidth="1"/>
    <col min="15620" max="15620" width="11" style="22" customWidth="1"/>
    <col min="15621" max="15621" width="10.42578125" style="22" customWidth="1"/>
    <col min="15622" max="15871" width="9.140625" style="22"/>
    <col min="15872" max="15872" width="13.7109375" style="22" customWidth="1"/>
    <col min="15873" max="15873" width="51" style="22" customWidth="1"/>
    <col min="15874" max="15875" width="15" style="22" customWidth="1"/>
    <col min="15876" max="15876" width="11" style="22" customWidth="1"/>
    <col min="15877" max="15877" width="10.42578125" style="22" customWidth="1"/>
    <col min="15878" max="16127" width="9.140625" style="22"/>
    <col min="16128" max="16128" width="13.7109375" style="22" customWidth="1"/>
    <col min="16129" max="16129" width="51" style="22" customWidth="1"/>
    <col min="16130" max="16131" width="15" style="22" customWidth="1"/>
    <col min="16132" max="16132" width="11" style="22" customWidth="1"/>
    <col min="16133" max="16133" width="10.42578125" style="22" customWidth="1"/>
    <col min="16134" max="16384" width="9.140625" style="22"/>
  </cols>
  <sheetData>
    <row r="1" spans="2:6" ht="15.75" hidden="1" customHeight="1">
      <c r="C1" s="23" t="s">
        <v>79</v>
      </c>
    </row>
    <row r="2" spans="2:6" ht="11.25" hidden="1" customHeight="1">
      <c r="C2" s="24" t="s">
        <v>213</v>
      </c>
    </row>
    <row r="3" spans="2:6" ht="11.25" hidden="1" customHeight="1">
      <c r="C3" s="24" t="s">
        <v>81</v>
      </c>
    </row>
    <row r="4" spans="2:6" ht="11.25" hidden="1" customHeight="1">
      <c r="C4" s="24" t="s">
        <v>82</v>
      </c>
    </row>
    <row r="5" spans="2:6" ht="42.75" hidden="1" customHeight="1">
      <c r="C5" s="132" t="s">
        <v>214</v>
      </c>
      <c r="D5" s="132"/>
      <c r="E5" s="132"/>
      <c r="F5" s="132"/>
    </row>
    <row r="6" spans="2:6" ht="11.25" hidden="1" customHeight="1">
      <c r="C6" s="24" t="s">
        <v>84</v>
      </c>
    </row>
    <row r="7" spans="2:6" hidden="1"/>
    <row r="8" spans="2:6" ht="5.0999999999999996" customHeight="1"/>
    <row r="9" spans="2:6" ht="5.0999999999999996" customHeight="1" outlineLevel="1" thickBot="1">
      <c r="B9" s="43"/>
      <c r="C9" s="43"/>
      <c r="D9" s="43"/>
      <c r="E9" s="43"/>
      <c r="F9" s="43"/>
    </row>
    <row r="10" spans="2:6" ht="27.75" customHeight="1" outlineLevel="2">
      <c r="B10" s="156" t="s">
        <v>85</v>
      </c>
      <c r="C10" s="157"/>
      <c r="D10" s="88" t="s">
        <v>86</v>
      </c>
      <c r="E10" s="88" t="s">
        <v>543</v>
      </c>
      <c r="F10" s="89" t="s">
        <v>546</v>
      </c>
    </row>
    <row r="11" spans="2:6" ht="11.25" customHeight="1" outlineLevel="2">
      <c r="B11" s="158" t="s">
        <v>215</v>
      </c>
      <c r="C11" s="159"/>
      <c r="D11" s="27"/>
      <c r="E11" s="27"/>
      <c r="F11" s="81"/>
    </row>
    <row r="12" spans="2:6" ht="11.25" customHeight="1" outlineLevel="3">
      <c r="B12" s="158" t="s">
        <v>216</v>
      </c>
      <c r="C12" s="159"/>
      <c r="D12" s="27"/>
      <c r="E12" s="27"/>
      <c r="F12" s="81"/>
    </row>
    <row r="13" spans="2:6" ht="11.25" customHeight="1" outlineLevel="4">
      <c r="B13" s="158" t="s">
        <v>217</v>
      </c>
      <c r="C13" s="159"/>
      <c r="D13" s="27"/>
      <c r="E13" s="27"/>
      <c r="F13" s="81"/>
    </row>
    <row r="14" spans="2:6" ht="11.25" customHeight="1" outlineLevel="5">
      <c r="B14" s="155"/>
      <c r="C14" s="39" t="s">
        <v>218</v>
      </c>
      <c r="D14" s="27"/>
      <c r="E14" s="27"/>
      <c r="F14" s="81"/>
    </row>
    <row r="15" spans="2:6" ht="11.25" customHeight="1" outlineLevel="6">
      <c r="B15" s="155"/>
      <c r="C15" s="44" t="s">
        <v>219</v>
      </c>
      <c r="D15" s="35">
        <v>374</v>
      </c>
      <c r="E15" s="65">
        <v>38.06</v>
      </c>
      <c r="F15" s="82">
        <f>E15*60/100</f>
        <v>22.836000000000002</v>
      </c>
    </row>
    <row r="16" spans="2:6" ht="11.25" customHeight="1" outlineLevel="6">
      <c r="B16" s="155"/>
      <c r="C16" s="40" t="s">
        <v>220</v>
      </c>
      <c r="D16" s="35">
        <v>204</v>
      </c>
      <c r="E16" s="65">
        <v>39.96</v>
      </c>
      <c r="F16" s="82">
        <f t="shared" ref="F16:F79" si="0">E16*60/100</f>
        <v>23.975999999999999</v>
      </c>
    </row>
    <row r="17" spans="2:6" ht="11.25" customHeight="1" outlineLevel="6">
      <c r="B17" s="155"/>
      <c r="C17" s="40" t="s">
        <v>221</v>
      </c>
      <c r="D17" s="35">
        <v>212</v>
      </c>
      <c r="E17" s="65">
        <v>34.1</v>
      </c>
      <c r="F17" s="82">
        <f t="shared" si="0"/>
        <v>20.46</v>
      </c>
    </row>
    <row r="18" spans="2:6" ht="11.25" customHeight="1" outlineLevel="6">
      <c r="B18" s="155"/>
      <c r="C18" s="40" t="s">
        <v>222</v>
      </c>
      <c r="D18" s="35">
        <v>89</v>
      </c>
      <c r="E18" s="65">
        <v>27.799999999999997</v>
      </c>
      <c r="F18" s="82">
        <f t="shared" si="0"/>
        <v>16.679999999999996</v>
      </c>
    </row>
    <row r="19" spans="2:6" ht="11.25" customHeight="1" outlineLevel="6">
      <c r="B19" s="155"/>
      <c r="C19" s="40" t="s">
        <v>223</v>
      </c>
      <c r="D19" s="35">
        <v>106</v>
      </c>
      <c r="E19" s="65">
        <v>20.509999999999998</v>
      </c>
      <c r="F19" s="82">
        <f t="shared" si="0"/>
        <v>12.305999999999999</v>
      </c>
    </row>
    <row r="20" spans="2:6" ht="11.25" customHeight="1" outlineLevel="6">
      <c r="B20" s="155"/>
      <c r="C20" s="40" t="s">
        <v>224</v>
      </c>
      <c r="D20" s="35">
        <v>75</v>
      </c>
      <c r="E20" s="65">
        <v>23.7</v>
      </c>
      <c r="F20" s="82">
        <f t="shared" si="0"/>
        <v>14.22</v>
      </c>
    </row>
    <row r="21" spans="2:6" ht="11.25" customHeight="1" outlineLevel="6">
      <c r="B21" s="155"/>
      <c r="C21" s="40" t="s">
        <v>225</v>
      </c>
      <c r="D21" s="35">
        <v>119</v>
      </c>
      <c r="E21" s="65">
        <v>13.5</v>
      </c>
      <c r="F21" s="82">
        <f t="shared" si="0"/>
        <v>8.1</v>
      </c>
    </row>
    <row r="22" spans="2:6" ht="11.25" customHeight="1" outlineLevel="6">
      <c r="B22" s="155"/>
      <c r="C22" s="40" t="s">
        <v>226</v>
      </c>
      <c r="D22" s="35">
        <v>49</v>
      </c>
      <c r="E22" s="65">
        <v>23.340000000000003</v>
      </c>
      <c r="F22" s="82">
        <f t="shared" si="0"/>
        <v>14.004000000000001</v>
      </c>
    </row>
    <row r="23" spans="2:6" ht="11.25" customHeight="1" outlineLevel="6">
      <c r="B23" s="155"/>
      <c r="C23" s="40" t="s">
        <v>227</v>
      </c>
      <c r="D23" s="35">
        <v>76</v>
      </c>
      <c r="E23" s="65">
        <v>13.299999999999999</v>
      </c>
      <c r="F23" s="82">
        <f t="shared" si="0"/>
        <v>7.9799999999999986</v>
      </c>
    </row>
    <row r="24" spans="2:6" ht="11.25" customHeight="1" outlineLevel="6">
      <c r="B24" s="155"/>
      <c r="C24" s="40" t="s">
        <v>228</v>
      </c>
      <c r="D24" s="35">
        <v>42</v>
      </c>
      <c r="E24" s="65">
        <v>19.3</v>
      </c>
      <c r="F24" s="82">
        <f t="shared" si="0"/>
        <v>11.58</v>
      </c>
    </row>
    <row r="25" spans="2:6" ht="11.25" customHeight="1" outlineLevel="6">
      <c r="B25" s="155"/>
      <c r="C25" s="40" t="s">
        <v>229</v>
      </c>
      <c r="D25" s="35">
        <v>5</v>
      </c>
      <c r="E25" s="65">
        <v>117.5</v>
      </c>
      <c r="F25" s="82">
        <f t="shared" si="0"/>
        <v>70.5</v>
      </c>
    </row>
    <row r="26" spans="2:6" ht="11.25" customHeight="1" outlineLevel="6">
      <c r="B26" s="155"/>
      <c r="C26" s="40" t="s">
        <v>230</v>
      </c>
      <c r="D26" s="35">
        <v>21</v>
      </c>
      <c r="E26" s="65">
        <v>16.5</v>
      </c>
      <c r="F26" s="82">
        <f t="shared" si="0"/>
        <v>9.9</v>
      </c>
    </row>
    <row r="27" spans="2:6" ht="11.25" customHeight="1" outlineLevel="6">
      <c r="B27" s="155"/>
      <c r="C27" s="40" t="s">
        <v>231</v>
      </c>
      <c r="D27" s="35">
        <v>7</v>
      </c>
      <c r="E27" s="65">
        <v>30</v>
      </c>
      <c r="F27" s="82">
        <f t="shared" si="0"/>
        <v>18</v>
      </c>
    </row>
    <row r="28" spans="2:6" ht="11.25" customHeight="1" outlineLevel="6">
      <c r="B28" s="155"/>
      <c r="C28" s="40" t="s">
        <v>232</v>
      </c>
      <c r="D28" s="35">
        <v>2</v>
      </c>
      <c r="E28" s="65">
        <v>12.59</v>
      </c>
      <c r="F28" s="82">
        <f t="shared" si="0"/>
        <v>7.5539999999999994</v>
      </c>
    </row>
    <row r="29" spans="2:6" ht="11.25" customHeight="1" outlineLevel="6">
      <c r="B29" s="155"/>
      <c r="C29" s="45" t="s">
        <v>233</v>
      </c>
      <c r="D29" s="30"/>
      <c r="E29" s="67"/>
      <c r="F29" s="83"/>
    </row>
    <row r="30" spans="2:6" ht="11.25" customHeight="1" outlineLevel="7">
      <c r="B30" s="155"/>
      <c r="C30" s="46" t="s">
        <v>234</v>
      </c>
      <c r="D30" s="35">
        <v>57</v>
      </c>
      <c r="E30" s="65">
        <v>52.78</v>
      </c>
      <c r="F30" s="82">
        <f t="shared" si="0"/>
        <v>31.668000000000003</v>
      </c>
    </row>
    <row r="31" spans="2:6" ht="12" customHeight="1" outlineLevel="7">
      <c r="B31" s="155"/>
      <c r="C31" s="46" t="s">
        <v>235</v>
      </c>
      <c r="D31" s="35">
        <v>9</v>
      </c>
      <c r="E31" s="65">
        <v>94.01</v>
      </c>
      <c r="F31" s="82">
        <f t="shared" si="0"/>
        <v>56.406000000000006</v>
      </c>
    </row>
    <row r="32" spans="2:6" ht="11.25" customHeight="1" outlineLevel="5">
      <c r="B32" s="155"/>
      <c r="C32" s="39" t="s">
        <v>236</v>
      </c>
      <c r="D32" s="30"/>
      <c r="E32" s="67"/>
      <c r="F32" s="83"/>
    </row>
    <row r="33" spans="2:6" ht="11.25" customHeight="1" outlineLevel="6">
      <c r="B33" s="155"/>
      <c r="C33" s="40" t="s">
        <v>237</v>
      </c>
      <c r="D33" s="35">
        <v>45</v>
      </c>
      <c r="E33" s="65">
        <v>39.910000000000004</v>
      </c>
      <c r="F33" s="82">
        <f t="shared" si="0"/>
        <v>23.946000000000005</v>
      </c>
    </row>
    <row r="34" spans="2:6" ht="11.25" customHeight="1" outlineLevel="6">
      <c r="B34" s="155"/>
      <c r="C34" s="40" t="s">
        <v>238</v>
      </c>
      <c r="D34" s="35">
        <v>18</v>
      </c>
      <c r="E34" s="65">
        <v>59.300000000000004</v>
      </c>
      <c r="F34" s="82">
        <f t="shared" si="0"/>
        <v>35.580000000000005</v>
      </c>
    </row>
    <row r="35" spans="2:6" ht="11.25" customHeight="1" outlineLevel="6">
      <c r="B35" s="155"/>
      <c r="C35" s="40" t="s">
        <v>239</v>
      </c>
      <c r="D35" s="35">
        <v>17</v>
      </c>
      <c r="E35" s="65">
        <v>27.77</v>
      </c>
      <c r="F35" s="82">
        <f t="shared" si="0"/>
        <v>16.661999999999999</v>
      </c>
    </row>
    <row r="36" spans="2:6" ht="11.25" customHeight="1" outlineLevel="5">
      <c r="B36" s="155"/>
      <c r="C36" s="39" t="s">
        <v>240</v>
      </c>
      <c r="D36" s="30"/>
      <c r="E36" s="67"/>
      <c r="F36" s="83"/>
    </row>
    <row r="37" spans="2:6" ht="11.25" customHeight="1" outlineLevel="6">
      <c r="B37" s="155"/>
      <c r="C37" s="40" t="s">
        <v>241</v>
      </c>
      <c r="D37" s="35">
        <v>25</v>
      </c>
      <c r="E37" s="65">
        <v>27.46</v>
      </c>
      <c r="F37" s="82">
        <f t="shared" si="0"/>
        <v>16.476000000000003</v>
      </c>
    </row>
    <row r="38" spans="2:6" ht="11.25" customHeight="1" outlineLevel="6">
      <c r="B38" s="155"/>
      <c r="C38" s="40" t="s">
        <v>242</v>
      </c>
      <c r="D38" s="35">
        <v>11</v>
      </c>
      <c r="E38" s="65">
        <v>62.24</v>
      </c>
      <c r="F38" s="82">
        <f t="shared" si="0"/>
        <v>37.344000000000001</v>
      </c>
    </row>
    <row r="39" spans="2:6" ht="11.25" customHeight="1" outlineLevel="6">
      <c r="B39" s="155"/>
      <c r="C39" s="40" t="s">
        <v>243</v>
      </c>
      <c r="D39" s="35">
        <v>20</v>
      </c>
      <c r="E39" s="65">
        <v>14.87</v>
      </c>
      <c r="F39" s="82">
        <f t="shared" si="0"/>
        <v>8.9219999999999988</v>
      </c>
    </row>
    <row r="40" spans="2:6" ht="11.25" customHeight="1" outlineLevel="6">
      <c r="B40" s="155"/>
      <c r="C40" s="40" t="s">
        <v>244</v>
      </c>
      <c r="D40" s="35">
        <v>7</v>
      </c>
      <c r="E40" s="65">
        <v>38.15</v>
      </c>
      <c r="F40" s="82">
        <f t="shared" si="0"/>
        <v>22.89</v>
      </c>
    </row>
    <row r="41" spans="2:6" ht="11.25" customHeight="1" outlineLevel="6">
      <c r="B41" s="155"/>
      <c r="C41" s="40" t="s">
        <v>245</v>
      </c>
      <c r="D41" s="35">
        <v>1</v>
      </c>
      <c r="E41" s="65">
        <v>28.11</v>
      </c>
      <c r="F41" s="82">
        <f t="shared" si="0"/>
        <v>16.866</v>
      </c>
    </row>
    <row r="42" spans="2:6" ht="11.25" customHeight="1" outlineLevel="4">
      <c r="B42" s="153" t="s">
        <v>246</v>
      </c>
      <c r="C42" s="154"/>
      <c r="D42" s="30"/>
      <c r="E42" s="67"/>
      <c r="F42" s="83"/>
    </row>
    <row r="43" spans="2:6" ht="11.25" customHeight="1" outlineLevel="5">
      <c r="B43" s="155"/>
      <c r="C43" s="39" t="s">
        <v>218</v>
      </c>
      <c r="D43" s="30"/>
      <c r="E43" s="67"/>
      <c r="F43" s="83"/>
    </row>
    <row r="44" spans="2:6" ht="24.75" customHeight="1" outlineLevel="6">
      <c r="B44" s="155"/>
      <c r="C44" s="40" t="s">
        <v>247</v>
      </c>
      <c r="D44" s="35">
        <v>236</v>
      </c>
      <c r="E44" s="65">
        <v>79.3</v>
      </c>
      <c r="F44" s="82">
        <f t="shared" si="0"/>
        <v>47.58</v>
      </c>
    </row>
    <row r="45" spans="2:6" ht="11.25" customHeight="1" outlineLevel="5">
      <c r="B45" s="155"/>
      <c r="C45" s="39" t="s">
        <v>236</v>
      </c>
      <c r="D45" s="30"/>
      <c r="E45" s="67"/>
      <c r="F45" s="83"/>
    </row>
    <row r="46" spans="2:6" ht="11.25" customHeight="1" outlineLevel="6">
      <c r="B46" s="155"/>
      <c r="C46" s="40" t="s">
        <v>248</v>
      </c>
      <c r="D46" s="35">
        <v>51</v>
      </c>
      <c r="E46" s="65">
        <v>112.99</v>
      </c>
      <c r="F46" s="82">
        <f t="shared" si="0"/>
        <v>67.793999999999997</v>
      </c>
    </row>
    <row r="47" spans="2:6" ht="11.25" customHeight="1" outlineLevel="6">
      <c r="B47" s="155"/>
      <c r="C47" s="40" t="s">
        <v>249</v>
      </c>
      <c r="D47" s="35">
        <v>92</v>
      </c>
      <c r="E47" s="65">
        <v>39.46</v>
      </c>
      <c r="F47" s="82">
        <f t="shared" si="0"/>
        <v>23.675999999999998</v>
      </c>
    </row>
    <row r="48" spans="2:6" ht="11.25" customHeight="1" outlineLevel="6">
      <c r="B48" s="155"/>
      <c r="C48" s="40" t="s">
        <v>250</v>
      </c>
      <c r="D48" s="35">
        <v>58</v>
      </c>
      <c r="E48" s="65">
        <v>28.020000000000003</v>
      </c>
      <c r="F48" s="82">
        <f t="shared" si="0"/>
        <v>16.812000000000001</v>
      </c>
    </row>
    <row r="49" spans="2:6" ht="11.25" customHeight="1" outlineLevel="6">
      <c r="B49" s="155"/>
      <c r="C49" s="40" t="s">
        <v>251</v>
      </c>
      <c r="D49" s="35">
        <v>23</v>
      </c>
      <c r="E49" s="65">
        <v>39.159999999999997</v>
      </c>
      <c r="F49" s="82">
        <f t="shared" si="0"/>
        <v>23.495999999999999</v>
      </c>
    </row>
    <row r="50" spans="2:6" ht="11.25" customHeight="1" outlineLevel="5">
      <c r="B50" s="155"/>
      <c r="C50" s="39" t="s">
        <v>252</v>
      </c>
      <c r="D50" s="30"/>
      <c r="E50" s="67"/>
      <c r="F50" s="83"/>
    </row>
    <row r="51" spans="2:6" ht="11.25" customHeight="1" outlineLevel="6">
      <c r="B51" s="155"/>
      <c r="C51" s="40" t="s">
        <v>253</v>
      </c>
      <c r="D51" s="35">
        <v>27</v>
      </c>
      <c r="E51" s="65">
        <v>35.119999999999997</v>
      </c>
      <c r="F51" s="82">
        <f t="shared" si="0"/>
        <v>21.071999999999999</v>
      </c>
    </row>
    <row r="52" spans="2:6" ht="11.25" customHeight="1" outlineLevel="6">
      <c r="B52" s="155"/>
      <c r="C52" s="40" t="s">
        <v>254</v>
      </c>
      <c r="D52" s="35">
        <v>28</v>
      </c>
      <c r="E52" s="65">
        <v>29.650000000000002</v>
      </c>
      <c r="F52" s="82">
        <f t="shared" si="0"/>
        <v>17.790000000000003</v>
      </c>
    </row>
    <row r="53" spans="2:6" ht="11.25" customHeight="1" outlineLevel="3">
      <c r="B53" s="153" t="s">
        <v>255</v>
      </c>
      <c r="C53" s="154"/>
      <c r="D53" s="30"/>
      <c r="E53" s="67"/>
      <c r="F53" s="83"/>
    </row>
    <row r="54" spans="2:6" ht="11.25" customHeight="1" outlineLevel="4">
      <c r="B54" s="155"/>
      <c r="C54" s="33" t="s">
        <v>256</v>
      </c>
      <c r="D54" s="30"/>
      <c r="E54" s="67"/>
      <c r="F54" s="83"/>
    </row>
    <row r="55" spans="2:6" ht="21.75" customHeight="1" outlineLevel="5">
      <c r="B55" s="155"/>
      <c r="C55" s="34" t="s">
        <v>257</v>
      </c>
      <c r="D55" s="35">
        <v>6</v>
      </c>
      <c r="E55" s="65">
        <v>1124</v>
      </c>
      <c r="F55" s="82">
        <f t="shared" si="0"/>
        <v>674.4</v>
      </c>
    </row>
    <row r="56" spans="2:6" ht="11.25" customHeight="1" outlineLevel="5">
      <c r="B56" s="155"/>
      <c r="C56" s="34" t="s">
        <v>258</v>
      </c>
      <c r="D56" s="35">
        <v>1</v>
      </c>
      <c r="E56" s="65">
        <v>320</v>
      </c>
      <c r="F56" s="82">
        <f t="shared" si="0"/>
        <v>192</v>
      </c>
    </row>
    <row r="57" spans="2:6" ht="11.25" customHeight="1" outlineLevel="4">
      <c r="B57" s="155"/>
      <c r="C57" s="33" t="s">
        <v>236</v>
      </c>
      <c r="D57" s="30"/>
      <c r="E57" s="67"/>
      <c r="F57" s="83"/>
    </row>
    <row r="58" spans="2:6" ht="21.75" customHeight="1" outlineLevel="5">
      <c r="B58" s="155"/>
      <c r="C58" s="34" t="s">
        <v>259</v>
      </c>
      <c r="D58" s="35">
        <v>37</v>
      </c>
      <c r="E58" s="65">
        <v>178.15</v>
      </c>
      <c r="F58" s="82">
        <f t="shared" si="0"/>
        <v>106.89</v>
      </c>
    </row>
    <row r="59" spans="2:6" ht="11.25" customHeight="1" outlineLevel="4">
      <c r="B59" s="155"/>
      <c r="C59" s="33" t="s">
        <v>260</v>
      </c>
      <c r="D59" s="30"/>
      <c r="E59" s="67"/>
      <c r="F59" s="83"/>
    </row>
    <row r="60" spans="2:6" ht="21.75" customHeight="1" outlineLevel="5">
      <c r="B60" s="155"/>
      <c r="C60" s="34" t="s">
        <v>261</v>
      </c>
      <c r="D60" s="35">
        <v>4</v>
      </c>
      <c r="E60" s="65">
        <v>135.46</v>
      </c>
      <c r="F60" s="82">
        <f t="shared" si="0"/>
        <v>81.27600000000001</v>
      </c>
    </row>
    <row r="61" spans="2:6" ht="21.75" customHeight="1" outlineLevel="5">
      <c r="B61" s="155"/>
      <c r="C61" s="34" t="s">
        <v>262</v>
      </c>
      <c r="D61" s="35">
        <v>1</v>
      </c>
      <c r="E61" s="65">
        <v>237.5</v>
      </c>
      <c r="F61" s="82">
        <f t="shared" si="0"/>
        <v>142.5</v>
      </c>
    </row>
    <row r="62" spans="2:6" ht="21.75" customHeight="1" outlineLevel="5">
      <c r="B62" s="155"/>
      <c r="C62" s="34" t="s">
        <v>263</v>
      </c>
      <c r="D62" s="35">
        <v>2</v>
      </c>
      <c r="E62" s="65">
        <v>106.81</v>
      </c>
      <c r="F62" s="82">
        <f t="shared" si="0"/>
        <v>64.085999999999999</v>
      </c>
    </row>
    <row r="63" spans="2:6" ht="21.75" customHeight="1" outlineLevel="5">
      <c r="B63" s="155"/>
      <c r="C63" s="34" t="s">
        <v>264</v>
      </c>
      <c r="D63" s="35">
        <v>1</v>
      </c>
      <c r="E63" s="65">
        <v>191.24</v>
      </c>
      <c r="F63" s="82">
        <f t="shared" si="0"/>
        <v>114.74400000000001</v>
      </c>
    </row>
    <row r="64" spans="2:6" ht="21.75" customHeight="1" outlineLevel="5">
      <c r="B64" s="155"/>
      <c r="C64" s="34" t="s">
        <v>265</v>
      </c>
      <c r="D64" s="35">
        <v>1</v>
      </c>
      <c r="E64" s="65">
        <v>174.48</v>
      </c>
      <c r="F64" s="82">
        <f t="shared" si="0"/>
        <v>104.68799999999999</v>
      </c>
    </row>
    <row r="65" spans="2:6" ht="11.25" customHeight="1" outlineLevel="4">
      <c r="B65" s="155"/>
      <c r="C65" s="33" t="s">
        <v>266</v>
      </c>
      <c r="D65" s="30"/>
      <c r="E65" s="67"/>
      <c r="F65" s="83"/>
    </row>
    <row r="66" spans="2:6" ht="21.75" customHeight="1" outlineLevel="5">
      <c r="B66" s="155"/>
      <c r="C66" s="34" t="s">
        <v>267</v>
      </c>
      <c r="D66" s="35">
        <v>1</v>
      </c>
      <c r="E66" s="65">
        <v>438.8</v>
      </c>
      <c r="F66" s="82">
        <f t="shared" si="0"/>
        <v>263.27999999999997</v>
      </c>
    </row>
    <row r="67" spans="2:6" ht="21.75" customHeight="1" outlineLevel="5">
      <c r="B67" s="155"/>
      <c r="C67" s="34" t="s">
        <v>268</v>
      </c>
      <c r="D67" s="35">
        <v>1</v>
      </c>
      <c r="E67" s="65">
        <v>209.27</v>
      </c>
      <c r="F67" s="82">
        <f t="shared" si="0"/>
        <v>125.56200000000001</v>
      </c>
    </row>
    <row r="68" spans="2:6" ht="11.25" customHeight="1" outlineLevel="4">
      <c r="B68" s="155"/>
      <c r="C68" s="36" t="s">
        <v>269</v>
      </c>
      <c r="D68" s="35">
        <v>3</v>
      </c>
      <c r="E68" s="65">
        <v>122</v>
      </c>
      <c r="F68" s="82">
        <f t="shared" si="0"/>
        <v>73.2</v>
      </c>
    </row>
    <row r="69" spans="2:6" ht="11.25" customHeight="1" outlineLevel="3">
      <c r="B69" s="153" t="s">
        <v>270</v>
      </c>
      <c r="C69" s="154"/>
      <c r="D69" s="30"/>
      <c r="E69" s="67"/>
      <c r="F69" s="83"/>
    </row>
    <row r="70" spans="2:6" ht="11.25" customHeight="1" outlineLevel="4">
      <c r="B70" s="155"/>
      <c r="C70" s="33" t="s">
        <v>218</v>
      </c>
      <c r="D70" s="30"/>
      <c r="E70" s="67"/>
      <c r="F70" s="83"/>
    </row>
    <row r="71" spans="2:6" ht="15.75" customHeight="1" outlineLevel="5">
      <c r="B71" s="155"/>
      <c r="C71" s="34" t="s">
        <v>271</v>
      </c>
      <c r="D71" s="35">
        <v>30</v>
      </c>
      <c r="E71" s="65">
        <v>82.5</v>
      </c>
      <c r="F71" s="82">
        <f t="shared" si="0"/>
        <v>49.5</v>
      </c>
    </row>
    <row r="72" spans="2:6" ht="11.25" customHeight="1" outlineLevel="4">
      <c r="B72" s="155"/>
      <c r="C72" s="33" t="s">
        <v>256</v>
      </c>
      <c r="D72" s="30"/>
      <c r="E72" s="67"/>
      <c r="F72" s="83"/>
    </row>
    <row r="73" spans="2:6" ht="11.25" customHeight="1" outlineLevel="5">
      <c r="B73" s="155"/>
      <c r="C73" s="34" t="s">
        <v>272</v>
      </c>
      <c r="D73" s="35">
        <v>8</v>
      </c>
      <c r="E73" s="65">
        <v>77</v>
      </c>
      <c r="F73" s="82">
        <f t="shared" si="0"/>
        <v>46.2</v>
      </c>
    </row>
    <row r="74" spans="2:6" ht="11.25" customHeight="1" outlineLevel="5">
      <c r="B74" s="155"/>
      <c r="C74" s="34" t="s">
        <v>273</v>
      </c>
      <c r="D74" s="35">
        <v>5</v>
      </c>
      <c r="E74" s="65">
        <v>84</v>
      </c>
      <c r="F74" s="82">
        <f t="shared" si="0"/>
        <v>50.4</v>
      </c>
    </row>
    <row r="75" spans="2:6" ht="11.25" customHeight="1" outlineLevel="5">
      <c r="B75" s="155"/>
      <c r="C75" s="34" t="s">
        <v>274</v>
      </c>
      <c r="D75" s="35">
        <v>3</v>
      </c>
      <c r="E75" s="65">
        <v>77</v>
      </c>
      <c r="F75" s="82">
        <f t="shared" si="0"/>
        <v>46.2</v>
      </c>
    </row>
    <row r="76" spans="2:6" ht="11.25" customHeight="1" outlineLevel="3">
      <c r="B76" s="153" t="s">
        <v>275</v>
      </c>
      <c r="C76" s="154"/>
      <c r="D76" s="30"/>
      <c r="E76" s="67"/>
      <c r="F76" s="83"/>
    </row>
    <row r="77" spans="2:6" ht="11.25" customHeight="1" outlineLevel="4">
      <c r="B77" s="155"/>
      <c r="C77" s="33" t="s">
        <v>276</v>
      </c>
      <c r="D77" s="30"/>
      <c r="E77" s="67"/>
      <c r="F77" s="83"/>
    </row>
    <row r="78" spans="2:6" ht="11.25" customHeight="1" outlineLevel="5">
      <c r="B78" s="155"/>
      <c r="C78" s="39" t="s">
        <v>256</v>
      </c>
      <c r="D78" s="30"/>
      <c r="E78" s="67"/>
      <c r="F78" s="83"/>
    </row>
    <row r="79" spans="2:6" ht="11.25" customHeight="1" outlineLevel="6">
      <c r="B79" s="155"/>
      <c r="C79" s="40" t="s">
        <v>277</v>
      </c>
      <c r="D79" s="35">
        <v>1</v>
      </c>
      <c r="E79" s="65">
        <v>320</v>
      </c>
      <c r="F79" s="82">
        <f t="shared" si="0"/>
        <v>192</v>
      </c>
    </row>
    <row r="80" spans="2:6" ht="11.25" customHeight="1" outlineLevel="6">
      <c r="B80" s="155"/>
      <c r="C80" s="40" t="s">
        <v>278</v>
      </c>
      <c r="D80" s="35">
        <v>1</v>
      </c>
      <c r="E80" s="65">
        <v>237.18</v>
      </c>
      <c r="F80" s="82">
        <f t="shared" ref="F80:F81" si="1">E80*60/100</f>
        <v>142.30800000000002</v>
      </c>
    </row>
    <row r="81" spans="2:6" ht="11.25" customHeight="1" outlineLevel="3">
      <c r="B81" s="155"/>
      <c r="C81" s="47" t="s">
        <v>279</v>
      </c>
      <c r="D81" s="35">
        <v>1</v>
      </c>
      <c r="E81" s="65">
        <v>45</v>
      </c>
      <c r="F81" s="82">
        <f t="shared" si="1"/>
        <v>27</v>
      </c>
    </row>
    <row r="82" spans="2:6" ht="11.25" customHeight="1" thickBot="1">
      <c r="B82" s="48"/>
      <c r="C82" s="41" t="s">
        <v>212</v>
      </c>
      <c r="D82" s="42"/>
      <c r="E82" s="42"/>
      <c r="F82" s="84"/>
    </row>
  </sheetData>
  <mergeCells count="23">
    <mergeCell ref="B14:B28"/>
    <mergeCell ref="C5:F5"/>
    <mergeCell ref="B10:C10"/>
    <mergeCell ref="B11:C11"/>
    <mergeCell ref="B12:C12"/>
    <mergeCell ref="B13:C13"/>
    <mergeCell ref="B65:B68"/>
    <mergeCell ref="B29:B31"/>
    <mergeCell ref="B32:B35"/>
    <mergeCell ref="B36:B41"/>
    <mergeCell ref="B42:C42"/>
    <mergeCell ref="B43:B44"/>
    <mergeCell ref="B45:B49"/>
    <mergeCell ref="B50:B52"/>
    <mergeCell ref="B53:C53"/>
    <mergeCell ref="B54:B56"/>
    <mergeCell ref="B57:B58"/>
    <mergeCell ref="B59:B64"/>
    <mergeCell ref="B69:C69"/>
    <mergeCell ref="B70:B71"/>
    <mergeCell ref="B72:B75"/>
    <mergeCell ref="B76:C76"/>
    <mergeCell ref="B77:B81"/>
  </mergeCells>
  <pageMargins left="0.74803149606299213" right="0.74803149606299213" top="0.98425196850393704" bottom="0.98425196850393704" header="0.51181102362204722" footer="0.51181102362204722"/>
  <pageSetup paperSize="9" scale="8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F179"/>
  <sheetViews>
    <sheetView topLeftCell="A8" workbookViewId="0">
      <selection activeCell="D8" sqref="D8"/>
    </sheetView>
  </sheetViews>
  <sheetFormatPr defaultColWidth="9.140625" defaultRowHeight="11.25" outlineLevelRow="6"/>
  <cols>
    <col min="1" max="1" width="3.28515625" style="22" customWidth="1"/>
    <col min="2" max="2" width="9.42578125" style="22" customWidth="1"/>
    <col min="3" max="3" width="51" style="22" customWidth="1"/>
    <col min="4" max="5" width="15" style="22" customWidth="1"/>
    <col min="6" max="6" width="12.85546875" style="22" customWidth="1"/>
    <col min="7" max="254" width="9.140625" style="22"/>
    <col min="255" max="255" width="3.28515625" style="22" customWidth="1"/>
    <col min="256" max="256" width="9.42578125" style="22" customWidth="1"/>
    <col min="257" max="257" width="51" style="22" customWidth="1"/>
    <col min="258" max="259" width="15" style="22" customWidth="1"/>
    <col min="260" max="260" width="12.85546875" style="22" customWidth="1"/>
    <col min="261" max="510" width="9.140625" style="22"/>
    <col min="511" max="511" width="3.28515625" style="22" customWidth="1"/>
    <col min="512" max="512" width="9.42578125" style="22" customWidth="1"/>
    <col min="513" max="513" width="51" style="22" customWidth="1"/>
    <col min="514" max="515" width="15" style="22" customWidth="1"/>
    <col min="516" max="516" width="12.85546875" style="22" customWidth="1"/>
    <col min="517" max="766" width="9.140625" style="22"/>
    <col min="767" max="767" width="3.28515625" style="22" customWidth="1"/>
    <col min="768" max="768" width="9.42578125" style="22" customWidth="1"/>
    <col min="769" max="769" width="51" style="22" customWidth="1"/>
    <col min="770" max="771" width="15" style="22" customWidth="1"/>
    <col min="772" max="772" width="12.85546875" style="22" customWidth="1"/>
    <col min="773" max="1022" width="9.140625" style="22"/>
    <col min="1023" max="1023" width="3.28515625" style="22" customWidth="1"/>
    <col min="1024" max="1024" width="9.42578125" style="22" customWidth="1"/>
    <col min="1025" max="1025" width="51" style="22" customWidth="1"/>
    <col min="1026" max="1027" width="15" style="22" customWidth="1"/>
    <col min="1028" max="1028" width="12.85546875" style="22" customWidth="1"/>
    <col min="1029" max="1278" width="9.140625" style="22"/>
    <col min="1279" max="1279" width="3.28515625" style="22" customWidth="1"/>
    <col min="1280" max="1280" width="9.42578125" style="22" customWidth="1"/>
    <col min="1281" max="1281" width="51" style="22" customWidth="1"/>
    <col min="1282" max="1283" width="15" style="22" customWidth="1"/>
    <col min="1284" max="1284" width="12.85546875" style="22" customWidth="1"/>
    <col min="1285" max="1534" width="9.140625" style="22"/>
    <col min="1535" max="1535" width="3.28515625" style="22" customWidth="1"/>
    <col min="1536" max="1536" width="9.42578125" style="22" customWidth="1"/>
    <col min="1537" max="1537" width="51" style="22" customWidth="1"/>
    <col min="1538" max="1539" width="15" style="22" customWidth="1"/>
    <col min="1540" max="1540" width="12.85546875" style="22" customWidth="1"/>
    <col min="1541" max="1790" width="9.140625" style="22"/>
    <col min="1791" max="1791" width="3.28515625" style="22" customWidth="1"/>
    <col min="1792" max="1792" width="9.42578125" style="22" customWidth="1"/>
    <col min="1793" max="1793" width="51" style="22" customWidth="1"/>
    <col min="1794" max="1795" width="15" style="22" customWidth="1"/>
    <col min="1796" max="1796" width="12.85546875" style="22" customWidth="1"/>
    <col min="1797" max="2046" width="9.140625" style="22"/>
    <col min="2047" max="2047" width="3.28515625" style="22" customWidth="1"/>
    <col min="2048" max="2048" width="9.42578125" style="22" customWidth="1"/>
    <col min="2049" max="2049" width="51" style="22" customWidth="1"/>
    <col min="2050" max="2051" width="15" style="22" customWidth="1"/>
    <col min="2052" max="2052" width="12.85546875" style="22" customWidth="1"/>
    <col min="2053" max="2302" width="9.140625" style="22"/>
    <col min="2303" max="2303" width="3.28515625" style="22" customWidth="1"/>
    <col min="2304" max="2304" width="9.42578125" style="22" customWidth="1"/>
    <col min="2305" max="2305" width="51" style="22" customWidth="1"/>
    <col min="2306" max="2307" width="15" style="22" customWidth="1"/>
    <col min="2308" max="2308" width="12.85546875" style="22" customWidth="1"/>
    <col min="2309" max="2558" width="9.140625" style="22"/>
    <col min="2559" max="2559" width="3.28515625" style="22" customWidth="1"/>
    <col min="2560" max="2560" width="9.42578125" style="22" customWidth="1"/>
    <col min="2561" max="2561" width="51" style="22" customWidth="1"/>
    <col min="2562" max="2563" width="15" style="22" customWidth="1"/>
    <col min="2564" max="2564" width="12.85546875" style="22" customWidth="1"/>
    <col min="2565" max="2814" width="9.140625" style="22"/>
    <col min="2815" max="2815" width="3.28515625" style="22" customWidth="1"/>
    <col min="2816" max="2816" width="9.42578125" style="22" customWidth="1"/>
    <col min="2817" max="2817" width="51" style="22" customWidth="1"/>
    <col min="2818" max="2819" width="15" style="22" customWidth="1"/>
    <col min="2820" max="2820" width="12.85546875" style="22" customWidth="1"/>
    <col min="2821" max="3070" width="9.140625" style="22"/>
    <col min="3071" max="3071" width="3.28515625" style="22" customWidth="1"/>
    <col min="3072" max="3072" width="9.42578125" style="22" customWidth="1"/>
    <col min="3073" max="3073" width="51" style="22" customWidth="1"/>
    <col min="3074" max="3075" width="15" style="22" customWidth="1"/>
    <col min="3076" max="3076" width="12.85546875" style="22" customWidth="1"/>
    <col min="3077" max="3326" width="9.140625" style="22"/>
    <col min="3327" max="3327" width="3.28515625" style="22" customWidth="1"/>
    <col min="3328" max="3328" width="9.42578125" style="22" customWidth="1"/>
    <col min="3329" max="3329" width="51" style="22" customWidth="1"/>
    <col min="3330" max="3331" width="15" style="22" customWidth="1"/>
    <col min="3332" max="3332" width="12.85546875" style="22" customWidth="1"/>
    <col min="3333" max="3582" width="9.140625" style="22"/>
    <col min="3583" max="3583" width="3.28515625" style="22" customWidth="1"/>
    <col min="3584" max="3584" width="9.42578125" style="22" customWidth="1"/>
    <col min="3585" max="3585" width="51" style="22" customWidth="1"/>
    <col min="3586" max="3587" width="15" style="22" customWidth="1"/>
    <col min="3588" max="3588" width="12.85546875" style="22" customWidth="1"/>
    <col min="3589" max="3838" width="9.140625" style="22"/>
    <col min="3839" max="3839" width="3.28515625" style="22" customWidth="1"/>
    <col min="3840" max="3840" width="9.42578125" style="22" customWidth="1"/>
    <col min="3841" max="3841" width="51" style="22" customWidth="1"/>
    <col min="3842" max="3843" width="15" style="22" customWidth="1"/>
    <col min="3844" max="3844" width="12.85546875" style="22" customWidth="1"/>
    <col min="3845" max="4094" width="9.140625" style="22"/>
    <col min="4095" max="4095" width="3.28515625" style="22" customWidth="1"/>
    <col min="4096" max="4096" width="9.42578125" style="22" customWidth="1"/>
    <col min="4097" max="4097" width="51" style="22" customWidth="1"/>
    <col min="4098" max="4099" width="15" style="22" customWidth="1"/>
    <col min="4100" max="4100" width="12.85546875" style="22" customWidth="1"/>
    <col min="4101" max="4350" width="9.140625" style="22"/>
    <col min="4351" max="4351" width="3.28515625" style="22" customWidth="1"/>
    <col min="4352" max="4352" width="9.42578125" style="22" customWidth="1"/>
    <col min="4353" max="4353" width="51" style="22" customWidth="1"/>
    <col min="4354" max="4355" width="15" style="22" customWidth="1"/>
    <col min="4356" max="4356" width="12.85546875" style="22" customWidth="1"/>
    <col min="4357" max="4606" width="9.140625" style="22"/>
    <col min="4607" max="4607" width="3.28515625" style="22" customWidth="1"/>
    <col min="4608" max="4608" width="9.42578125" style="22" customWidth="1"/>
    <col min="4609" max="4609" width="51" style="22" customWidth="1"/>
    <col min="4610" max="4611" width="15" style="22" customWidth="1"/>
    <col min="4612" max="4612" width="12.85546875" style="22" customWidth="1"/>
    <col min="4613" max="4862" width="9.140625" style="22"/>
    <col min="4863" max="4863" width="3.28515625" style="22" customWidth="1"/>
    <col min="4864" max="4864" width="9.42578125" style="22" customWidth="1"/>
    <col min="4865" max="4865" width="51" style="22" customWidth="1"/>
    <col min="4866" max="4867" width="15" style="22" customWidth="1"/>
    <col min="4868" max="4868" width="12.85546875" style="22" customWidth="1"/>
    <col min="4869" max="5118" width="9.140625" style="22"/>
    <col min="5119" max="5119" width="3.28515625" style="22" customWidth="1"/>
    <col min="5120" max="5120" width="9.42578125" style="22" customWidth="1"/>
    <col min="5121" max="5121" width="51" style="22" customWidth="1"/>
    <col min="5122" max="5123" width="15" style="22" customWidth="1"/>
    <col min="5124" max="5124" width="12.85546875" style="22" customWidth="1"/>
    <col min="5125" max="5374" width="9.140625" style="22"/>
    <col min="5375" max="5375" width="3.28515625" style="22" customWidth="1"/>
    <col min="5376" max="5376" width="9.42578125" style="22" customWidth="1"/>
    <col min="5377" max="5377" width="51" style="22" customWidth="1"/>
    <col min="5378" max="5379" width="15" style="22" customWidth="1"/>
    <col min="5380" max="5380" width="12.85546875" style="22" customWidth="1"/>
    <col min="5381" max="5630" width="9.140625" style="22"/>
    <col min="5631" max="5631" width="3.28515625" style="22" customWidth="1"/>
    <col min="5632" max="5632" width="9.42578125" style="22" customWidth="1"/>
    <col min="5633" max="5633" width="51" style="22" customWidth="1"/>
    <col min="5634" max="5635" width="15" style="22" customWidth="1"/>
    <col min="5636" max="5636" width="12.85546875" style="22" customWidth="1"/>
    <col min="5637" max="5886" width="9.140625" style="22"/>
    <col min="5887" max="5887" width="3.28515625" style="22" customWidth="1"/>
    <col min="5888" max="5888" width="9.42578125" style="22" customWidth="1"/>
    <col min="5889" max="5889" width="51" style="22" customWidth="1"/>
    <col min="5890" max="5891" width="15" style="22" customWidth="1"/>
    <col min="5892" max="5892" width="12.85546875" style="22" customWidth="1"/>
    <col min="5893" max="6142" width="9.140625" style="22"/>
    <col min="6143" max="6143" width="3.28515625" style="22" customWidth="1"/>
    <col min="6144" max="6144" width="9.42578125" style="22" customWidth="1"/>
    <col min="6145" max="6145" width="51" style="22" customWidth="1"/>
    <col min="6146" max="6147" width="15" style="22" customWidth="1"/>
    <col min="6148" max="6148" width="12.85546875" style="22" customWidth="1"/>
    <col min="6149" max="6398" width="9.140625" style="22"/>
    <col min="6399" max="6399" width="3.28515625" style="22" customWidth="1"/>
    <col min="6400" max="6400" width="9.42578125" style="22" customWidth="1"/>
    <col min="6401" max="6401" width="51" style="22" customWidth="1"/>
    <col min="6402" max="6403" width="15" style="22" customWidth="1"/>
    <col min="6404" max="6404" width="12.85546875" style="22" customWidth="1"/>
    <col min="6405" max="6654" width="9.140625" style="22"/>
    <col min="6655" max="6655" width="3.28515625" style="22" customWidth="1"/>
    <col min="6656" max="6656" width="9.42578125" style="22" customWidth="1"/>
    <col min="6657" max="6657" width="51" style="22" customWidth="1"/>
    <col min="6658" max="6659" width="15" style="22" customWidth="1"/>
    <col min="6660" max="6660" width="12.85546875" style="22" customWidth="1"/>
    <col min="6661" max="6910" width="9.140625" style="22"/>
    <col min="6911" max="6911" width="3.28515625" style="22" customWidth="1"/>
    <col min="6912" max="6912" width="9.42578125" style="22" customWidth="1"/>
    <col min="6913" max="6913" width="51" style="22" customWidth="1"/>
    <col min="6914" max="6915" width="15" style="22" customWidth="1"/>
    <col min="6916" max="6916" width="12.85546875" style="22" customWidth="1"/>
    <col min="6917" max="7166" width="9.140625" style="22"/>
    <col min="7167" max="7167" width="3.28515625" style="22" customWidth="1"/>
    <col min="7168" max="7168" width="9.42578125" style="22" customWidth="1"/>
    <col min="7169" max="7169" width="51" style="22" customWidth="1"/>
    <col min="7170" max="7171" width="15" style="22" customWidth="1"/>
    <col min="7172" max="7172" width="12.85546875" style="22" customWidth="1"/>
    <col min="7173" max="7422" width="9.140625" style="22"/>
    <col min="7423" max="7423" width="3.28515625" style="22" customWidth="1"/>
    <col min="7424" max="7424" width="9.42578125" style="22" customWidth="1"/>
    <col min="7425" max="7425" width="51" style="22" customWidth="1"/>
    <col min="7426" max="7427" width="15" style="22" customWidth="1"/>
    <col min="7428" max="7428" width="12.85546875" style="22" customWidth="1"/>
    <col min="7429" max="7678" width="9.140625" style="22"/>
    <col min="7679" max="7679" width="3.28515625" style="22" customWidth="1"/>
    <col min="7680" max="7680" width="9.42578125" style="22" customWidth="1"/>
    <col min="7681" max="7681" width="51" style="22" customWidth="1"/>
    <col min="7682" max="7683" width="15" style="22" customWidth="1"/>
    <col min="7684" max="7684" width="12.85546875" style="22" customWidth="1"/>
    <col min="7685" max="7934" width="9.140625" style="22"/>
    <col min="7935" max="7935" width="3.28515625" style="22" customWidth="1"/>
    <col min="7936" max="7936" width="9.42578125" style="22" customWidth="1"/>
    <col min="7937" max="7937" width="51" style="22" customWidth="1"/>
    <col min="7938" max="7939" width="15" style="22" customWidth="1"/>
    <col min="7940" max="7940" width="12.85546875" style="22" customWidth="1"/>
    <col min="7941" max="8190" width="9.140625" style="22"/>
    <col min="8191" max="8191" width="3.28515625" style="22" customWidth="1"/>
    <col min="8192" max="8192" width="9.42578125" style="22" customWidth="1"/>
    <col min="8193" max="8193" width="51" style="22" customWidth="1"/>
    <col min="8194" max="8195" width="15" style="22" customWidth="1"/>
    <col min="8196" max="8196" width="12.85546875" style="22" customWidth="1"/>
    <col min="8197" max="8446" width="9.140625" style="22"/>
    <col min="8447" max="8447" width="3.28515625" style="22" customWidth="1"/>
    <col min="8448" max="8448" width="9.42578125" style="22" customWidth="1"/>
    <col min="8449" max="8449" width="51" style="22" customWidth="1"/>
    <col min="8450" max="8451" width="15" style="22" customWidth="1"/>
    <col min="8452" max="8452" width="12.85546875" style="22" customWidth="1"/>
    <col min="8453" max="8702" width="9.140625" style="22"/>
    <col min="8703" max="8703" width="3.28515625" style="22" customWidth="1"/>
    <col min="8704" max="8704" width="9.42578125" style="22" customWidth="1"/>
    <col min="8705" max="8705" width="51" style="22" customWidth="1"/>
    <col min="8706" max="8707" width="15" style="22" customWidth="1"/>
    <col min="8708" max="8708" width="12.85546875" style="22" customWidth="1"/>
    <col min="8709" max="8958" width="9.140625" style="22"/>
    <col min="8959" max="8959" width="3.28515625" style="22" customWidth="1"/>
    <col min="8960" max="8960" width="9.42578125" style="22" customWidth="1"/>
    <col min="8961" max="8961" width="51" style="22" customWidth="1"/>
    <col min="8962" max="8963" width="15" style="22" customWidth="1"/>
    <col min="8964" max="8964" width="12.85546875" style="22" customWidth="1"/>
    <col min="8965" max="9214" width="9.140625" style="22"/>
    <col min="9215" max="9215" width="3.28515625" style="22" customWidth="1"/>
    <col min="9216" max="9216" width="9.42578125" style="22" customWidth="1"/>
    <col min="9217" max="9217" width="51" style="22" customWidth="1"/>
    <col min="9218" max="9219" width="15" style="22" customWidth="1"/>
    <col min="9220" max="9220" width="12.85546875" style="22" customWidth="1"/>
    <col min="9221" max="9470" width="9.140625" style="22"/>
    <col min="9471" max="9471" width="3.28515625" style="22" customWidth="1"/>
    <col min="9472" max="9472" width="9.42578125" style="22" customWidth="1"/>
    <col min="9473" max="9473" width="51" style="22" customWidth="1"/>
    <col min="9474" max="9475" width="15" style="22" customWidth="1"/>
    <col min="9476" max="9476" width="12.85546875" style="22" customWidth="1"/>
    <col min="9477" max="9726" width="9.140625" style="22"/>
    <col min="9727" max="9727" width="3.28515625" style="22" customWidth="1"/>
    <col min="9728" max="9728" width="9.42578125" style="22" customWidth="1"/>
    <col min="9729" max="9729" width="51" style="22" customWidth="1"/>
    <col min="9730" max="9731" width="15" style="22" customWidth="1"/>
    <col min="9732" max="9732" width="12.85546875" style="22" customWidth="1"/>
    <col min="9733" max="9982" width="9.140625" style="22"/>
    <col min="9983" max="9983" width="3.28515625" style="22" customWidth="1"/>
    <col min="9984" max="9984" width="9.42578125" style="22" customWidth="1"/>
    <col min="9985" max="9985" width="51" style="22" customWidth="1"/>
    <col min="9986" max="9987" width="15" style="22" customWidth="1"/>
    <col min="9988" max="9988" width="12.85546875" style="22" customWidth="1"/>
    <col min="9989" max="10238" width="9.140625" style="22"/>
    <col min="10239" max="10239" width="3.28515625" style="22" customWidth="1"/>
    <col min="10240" max="10240" width="9.42578125" style="22" customWidth="1"/>
    <col min="10241" max="10241" width="51" style="22" customWidth="1"/>
    <col min="10242" max="10243" width="15" style="22" customWidth="1"/>
    <col min="10244" max="10244" width="12.85546875" style="22" customWidth="1"/>
    <col min="10245" max="10494" width="9.140625" style="22"/>
    <col min="10495" max="10495" width="3.28515625" style="22" customWidth="1"/>
    <col min="10496" max="10496" width="9.42578125" style="22" customWidth="1"/>
    <col min="10497" max="10497" width="51" style="22" customWidth="1"/>
    <col min="10498" max="10499" width="15" style="22" customWidth="1"/>
    <col min="10500" max="10500" width="12.85546875" style="22" customWidth="1"/>
    <col min="10501" max="10750" width="9.140625" style="22"/>
    <col min="10751" max="10751" width="3.28515625" style="22" customWidth="1"/>
    <col min="10752" max="10752" width="9.42578125" style="22" customWidth="1"/>
    <col min="10753" max="10753" width="51" style="22" customWidth="1"/>
    <col min="10754" max="10755" width="15" style="22" customWidth="1"/>
    <col min="10756" max="10756" width="12.85546875" style="22" customWidth="1"/>
    <col min="10757" max="11006" width="9.140625" style="22"/>
    <col min="11007" max="11007" width="3.28515625" style="22" customWidth="1"/>
    <col min="11008" max="11008" width="9.42578125" style="22" customWidth="1"/>
    <col min="11009" max="11009" width="51" style="22" customWidth="1"/>
    <col min="11010" max="11011" width="15" style="22" customWidth="1"/>
    <col min="11012" max="11012" width="12.85546875" style="22" customWidth="1"/>
    <col min="11013" max="11262" width="9.140625" style="22"/>
    <col min="11263" max="11263" width="3.28515625" style="22" customWidth="1"/>
    <col min="11264" max="11264" width="9.42578125" style="22" customWidth="1"/>
    <col min="11265" max="11265" width="51" style="22" customWidth="1"/>
    <col min="11266" max="11267" width="15" style="22" customWidth="1"/>
    <col min="11268" max="11268" width="12.85546875" style="22" customWidth="1"/>
    <col min="11269" max="11518" width="9.140625" style="22"/>
    <col min="11519" max="11519" width="3.28515625" style="22" customWidth="1"/>
    <col min="11520" max="11520" width="9.42578125" style="22" customWidth="1"/>
    <col min="11521" max="11521" width="51" style="22" customWidth="1"/>
    <col min="11522" max="11523" width="15" style="22" customWidth="1"/>
    <col min="11524" max="11524" width="12.85546875" style="22" customWidth="1"/>
    <col min="11525" max="11774" width="9.140625" style="22"/>
    <col min="11775" max="11775" width="3.28515625" style="22" customWidth="1"/>
    <col min="11776" max="11776" width="9.42578125" style="22" customWidth="1"/>
    <col min="11777" max="11777" width="51" style="22" customWidth="1"/>
    <col min="11778" max="11779" width="15" style="22" customWidth="1"/>
    <col min="11780" max="11780" width="12.85546875" style="22" customWidth="1"/>
    <col min="11781" max="12030" width="9.140625" style="22"/>
    <col min="12031" max="12031" width="3.28515625" style="22" customWidth="1"/>
    <col min="12032" max="12032" width="9.42578125" style="22" customWidth="1"/>
    <col min="12033" max="12033" width="51" style="22" customWidth="1"/>
    <col min="12034" max="12035" width="15" style="22" customWidth="1"/>
    <col min="12036" max="12036" width="12.85546875" style="22" customWidth="1"/>
    <col min="12037" max="12286" width="9.140625" style="22"/>
    <col min="12287" max="12287" width="3.28515625" style="22" customWidth="1"/>
    <col min="12288" max="12288" width="9.42578125" style="22" customWidth="1"/>
    <col min="12289" max="12289" width="51" style="22" customWidth="1"/>
    <col min="12290" max="12291" width="15" style="22" customWidth="1"/>
    <col min="12292" max="12292" width="12.85546875" style="22" customWidth="1"/>
    <col min="12293" max="12542" width="9.140625" style="22"/>
    <col min="12543" max="12543" width="3.28515625" style="22" customWidth="1"/>
    <col min="12544" max="12544" width="9.42578125" style="22" customWidth="1"/>
    <col min="12545" max="12545" width="51" style="22" customWidth="1"/>
    <col min="12546" max="12547" width="15" style="22" customWidth="1"/>
    <col min="12548" max="12548" width="12.85546875" style="22" customWidth="1"/>
    <col min="12549" max="12798" width="9.140625" style="22"/>
    <col min="12799" max="12799" width="3.28515625" style="22" customWidth="1"/>
    <col min="12800" max="12800" width="9.42578125" style="22" customWidth="1"/>
    <col min="12801" max="12801" width="51" style="22" customWidth="1"/>
    <col min="12802" max="12803" width="15" style="22" customWidth="1"/>
    <col min="12804" max="12804" width="12.85546875" style="22" customWidth="1"/>
    <col min="12805" max="13054" width="9.140625" style="22"/>
    <col min="13055" max="13055" width="3.28515625" style="22" customWidth="1"/>
    <col min="13056" max="13056" width="9.42578125" style="22" customWidth="1"/>
    <col min="13057" max="13057" width="51" style="22" customWidth="1"/>
    <col min="13058" max="13059" width="15" style="22" customWidth="1"/>
    <col min="13060" max="13060" width="12.85546875" style="22" customWidth="1"/>
    <col min="13061" max="13310" width="9.140625" style="22"/>
    <col min="13311" max="13311" width="3.28515625" style="22" customWidth="1"/>
    <col min="13312" max="13312" width="9.42578125" style="22" customWidth="1"/>
    <col min="13313" max="13313" width="51" style="22" customWidth="1"/>
    <col min="13314" max="13315" width="15" style="22" customWidth="1"/>
    <col min="13316" max="13316" width="12.85546875" style="22" customWidth="1"/>
    <col min="13317" max="13566" width="9.140625" style="22"/>
    <col min="13567" max="13567" width="3.28515625" style="22" customWidth="1"/>
    <col min="13568" max="13568" width="9.42578125" style="22" customWidth="1"/>
    <col min="13569" max="13569" width="51" style="22" customWidth="1"/>
    <col min="13570" max="13571" width="15" style="22" customWidth="1"/>
    <col min="13572" max="13572" width="12.85546875" style="22" customWidth="1"/>
    <col min="13573" max="13822" width="9.140625" style="22"/>
    <col min="13823" max="13823" width="3.28515625" style="22" customWidth="1"/>
    <col min="13824" max="13824" width="9.42578125" style="22" customWidth="1"/>
    <col min="13825" max="13825" width="51" style="22" customWidth="1"/>
    <col min="13826" max="13827" width="15" style="22" customWidth="1"/>
    <col min="13828" max="13828" width="12.85546875" style="22" customWidth="1"/>
    <col min="13829" max="14078" width="9.140625" style="22"/>
    <col min="14079" max="14079" width="3.28515625" style="22" customWidth="1"/>
    <col min="14080" max="14080" width="9.42578125" style="22" customWidth="1"/>
    <col min="14081" max="14081" width="51" style="22" customWidth="1"/>
    <col min="14082" max="14083" width="15" style="22" customWidth="1"/>
    <col min="14084" max="14084" width="12.85546875" style="22" customWidth="1"/>
    <col min="14085" max="14334" width="9.140625" style="22"/>
    <col min="14335" max="14335" width="3.28515625" style="22" customWidth="1"/>
    <col min="14336" max="14336" width="9.42578125" style="22" customWidth="1"/>
    <col min="14337" max="14337" width="51" style="22" customWidth="1"/>
    <col min="14338" max="14339" width="15" style="22" customWidth="1"/>
    <col min="14340" max="14340" width="12.85546875" style="22" customWidth="1"/>
    <col min="14341" max="14590" width="9.140625" style="22"/>
    <col min="14591" max="14591" width="3.28515625" style="22" customWidth="1"/>
    <col min="14592" max="14592" width="9.42578125" style="22" customWidth="1"/>
    <col min="14593" max="14593" width="51" style="22" customWidth="1"/>
    <col min="14594" max="14595" width="15" style="22" customWidth="1"/>
    <col min="14596" max="14596" width="12.85546875" style="22" customWidth="1"/>
    <col min="14597" max="14846" width="9.140625" style="22"/>
    <col min="14847" max="14847" width="3.28515625" style="22" customWidth="1"/>
    <col min="14848" max="14848" width="9.42578125" style="22" customWidth="1"/>
    <col min="14849" max="14849" width="51" style="22" customWidth="1"/>
    <col min="14850" max="14851" width="15" style="22" customWidth="1"/>
    <col min="14852" max="14852" width="12.85546875" style="22" customWidth="1"/>
    <col min="14853" max="15102" width="9.140625" style="22"/>
    <col min="15103" max="15103" width="3.28515625" style="22" customWidth="1"/>
    <col min="15104" max="15104" width="9.42578125" style="22" customWidth="1"/>
    <col min="15105" max="15105" width="51" style="22" customWidth="1"/>
    <col min="15106" max="15107" width="15" style="22" customWidth="1"/>
    <col min="15108" max="15108" width="12.85546875" style="22" customWidth="1"/>
    <col min="15109" max="15358" width="9.140625" style="22"/>
    <col min="15359" max="15359" width="3.28515625" style="22" customWidth="1"/>
    <col min="15360" max="15360" width="9.42578125" style="22" customWidth="1"/>
    <col min="15361" max="15361" width="51" style="22" customWidth="1"/>
    <col min="15362" max="15363" width="15" style="22" customWidth="1"/>
    <col min="15364" max="15364" width="12.85546875" style="22" customWidth="1"/>
    <col min="15365" max="15614" width="9.140625" style="22"/>
    <col min="15615" max="15615" width="3.28515625" style="22" customWidth="1"/>
    <col min="15616" max="15616" width="9.42578125" style="22" customWidth="1"/>
    <col min="15617" max="15617" width="51" style="22" customWidth="1"/>
    <col min="15618" max="15619" width="15" style="22" customWidth="1"/>
    <col min="15620" max="15620" width="12.85546875" style="22" customWidth="1"/>
    <col min="15621" max="15870" width="9.140625" style="22"/>
    <col min="15871" max="15871" width="3.28515625" style="22" customWidth="1"/>
    <col min="15872" max="15872" width="9.42578125" style="22" customWidth="1"/>
    <col min="15873" max="15873" width="51" style="22" customWidth="1"/>
    <col min="15874" max="15875" width="15" style="22" customWidth="1"/>
    <col min="15876" max="15876" width="12.85546875" style="22" customWidth="1"/>
    <col min="15877" max="16126" width="9.140625" style="22"/>
    <col min="16127" max="16127" width="3.28515625" style="22" customWidth="1"/>
    <col min="16128" max="16128" width="9.42578125" style="22" customWidth="1"/>
    <col min="16129" max="16129" width="51" style="22" customWidth="1"/>
    <col min="16130" max="16131" width="15" style="22" customWidth="1"/>
    <col min="16132" max="16132" width="12.85546875" style="22" customWidth="1"/>
    <col min="16133" max="16384" width="9.140625" style="22"/>
  </cols>
  <sheetData>
    <row r="1" spans="2:6" ht="15.75" hidden="1" customHeight="1">
      <c r="C1" s="23" t="s">
        <v>79</v>
      </c>
    </row>
    <row r="2" spans="2:6" ht="11.25" hidden="1" customHeight="1">
      <c r="C2" s="24" t="s">
        <v>213</v>
      </c>
    </row>
    <row r="3" spans="2:6" ht="11.25" hidden="1" customHeight="1">
      <c r="C3" s="24" t="s">
        <v>81</v>
      </c>
    </row>
    <row r="4" spans="2:6" ht="11.25" hidden="1" customHeight="1">
      <c r="C4" s="24" t="s">
        <v>82</v>
      </c>
    </row>
    <row r="5" spans="2:6" ht="42.75" hidden="1" customHeight="1">
      <c r="C5" s="132" t="s">
        <v>280</v>
      </c>
      <c r="D5" s="132"/>
      <c r="E5" s="132"/>
    </row>
    <row r="6" spans="2:6" ht="11.25" hidden="1" customHeight="1">
      <c r="C6" s="24" t="s">
        <v>84</v>
      </c>
    </row>
    <row r="7" spans="2:6" ht="12" hidden="1" thickBot="1"/>
    <row r="8" spans="2:6" ht="33.75" customHeight="1" thickBot="1">
      <c r="B8" s="160" t="s">
        <v>85</v>
      </c>
      <c r="C8" s="161"/>
      <c r="D8" s="77" t="s">
        <v>86</v>
      </c>
      <c r="E8" s="77" t="s">
        <v>544</v>
      </c>
      <c r="F8" s="78" t="s">
        <v>547</v>
      </c>
    </row>
    <row r="9" spans="2:6" ht="11.25" customHeight="1" outlineLevel="1" thickTop="1">
      <c r="B9" s="162" t="s">
        <v>281</v>
      </c>
      <c r="C9" s="163"/>
      <c r="D9" s="73"/>
      <c r="E9" s="74"/>
      <c r="F9" s="75"/>
    </row>
    <row r="10" spans="2:6" ht="11.25" customHeight="1" outlineLevel="2">
      <c r="B10" s="76"/>
      <c r="C10" s="29" t="s">
        <v>282</v>
      </c>
      <c r="D10" s="72"/>
      <c r="E10" s="30"/>
      <c r="F10" s="32"/>
    </row>
    <row r="11" spans="2:6" ht="11.25" customHeight="1" outlineLevel="3">
      <c r="B11" s="153" t="s">
        <v>283</v>
      </c>
      <c r="C11" s="154"/>
      <c r="D11" s="72"/>
      <c r="E11" s="30"/>
      <c r="F11" s="32"/>
    </row>
    <row r="12" spans="2:6" ht="11.25" customHeight="1" outlineLevel="5">
      <c r="B12" s="155"/>
      <c r="C12" s="39" t="s">
        <v>284</v>
      </c>
      <c r="D12" s="72"/>
      <c r="E12" s="30"/>
      <c r="F12" s="32"/>
    </row>
    <row r="13" spans="2:6" ht="21.75" customHeight="1" outlineLevel="6">
      <c r="B13" s="155"/>
      <c r="C13" s="40" t="s">
        <v>285</v>
      </c>
      <c r="D13" s="69">
        <v>26</v>
      </c>
      <c r="E13" s="57">
        <v>223.39999999999998</v>
      </c>
      <c r="F13" s="63">
        <f>E13*60/100</f>
        <v>134.04</v>
      </c>
    </row>
    <row r="14" spans="2:6" ht="11.25" customHeight="1" outlineLevel="6">
      <c r="B14" s="155"/>
      <c r="C14" s="44" t="s">
        <v>286</v>
      </c>
      <c r="D14" s="69">
        <v>38</v>
      </c>
      <c r="E14" s="57">
        <v>136</v>
      </c>
      <c r="F14" s="63">
        <f t="shared" ref="F14:F77" si="0">E14*60/100</f>
        <v>81.599999999999994</v>
      </c>
    </row>
    <row r="15" spans="2:6" ht="11.25" customHeight="1" outlineLevel="6">
      <c r="B15" s="155"/>
      <c r="C15" s="40" t="s">
        <v>287</v>
      </c>
      <c r="D15" s="69">
        <v>28</v>
      </c>
      <c r="E15" s="57">
        <v>144</v>
      </c>
      <c r="F15" s="63">
        <f t="shared" si="0"/>
        <v>86.4</v>
      </c>
    </row>
    <row r="16" spans="2:6" ht="11.25" customHeight="1" outlineLevel="6">
      <c r="B16" s="155"/>
      <c r="C16" s="40" t="s">
        <v>288</v>
      </c>
      <c r="D16" s="69">
        <v>128</v>
      </c>
      <c r="E16" s="57">
        <v>17.829999999999998</v>
      </c>
      <c r="F16" s="63">
        <f t="shared" si="0"/>
        <v>10.698</v>
      </c>
    </row>
    <row r="17" spans="2:6" ht="11.25" customHeight="1" outlineLevel="6">
      <c r="B17" s="155"/>
      <c r="C17" s="40" t="s">
        <v>289</v>
      </c>
      <c r="D17" s="69">
        <v>29</v>
      </c>
      <c r="E17" s="57">
        <v>72.62</v>
      </c>
      <c r="F17" s="63">
        <f t="shared" si="0"/>
        <v>43.57200000000001</v>
      </c>
    </row>
    <row r="18" spans="2:6" ht="11.25" customHeight="1" outlineLevel="6">
      <c r="B18" s="155"/>
      <c r="C18" s="40" t="s">
        <v>290</v>
      </c>
      <c r="D18" s="69">
        <v>71</v>
      </c>
      <c r="E18" s="57">
        <v>22.8</v>
      </c>
      <c r="F18" s="63">
        <f t="shared" si="0"/>
        <v>13.68</v>
      </c>
    </row>
    <row r="19" spans="2:6" ht="11.25" customHeight="1" outlineLevel="6">
      <c r="B19" s="155"/>
      <c r="C19" s="40" t="s">
        <v>291</v>
      </c>
      <c r="D19" s="69">
        <v>20</v>
      </c>
      <c r="E19" s="57">
        <v>57</v>
      </c>
      <c r="F19" s="63">
        <f t="shared" si="0"/>
        <v>34.200000000000003</v>
      </c>
    </row>
    <row r="20" spans="2:6" ht="11.25" customHeight="1" outlineLevel="6">
      <c r="B20" s="155"/>
      <c r="C20" s="40" t="s">
        <v>292</v>
      </c>
      <c r="D20" s="69">
        <v>4</v>
      </c>
      <c r="E20" s="57">
        <v>110.98</v>
      </c>
      <c r="F20" s="63">
        <f t="shared" si="0"/>
        <v>66.588000000000008</v>
      </c>
    </row>
    <row r="21" spans="2:6" ht="11.25" customHeight="1" outlineLevel="6">
      <c r="B21" s="155"/>
      <c r="C21" s="40" t="s">
        <v>293</v>
      </c>
      <c r="D21" s="69">
        <v>1</v>
      </c>
      <c r="E21" s="57">
        <v>20.8</v>
      </c>
      <c r="F21" s="63">
        <f t="shared" si="0"/>
        <v>12.48</v>
      </c>
    </row>
    <row r="22" spans="2:6" ht="11.25" customHeight="1" outlineLevel="5">
      <c r="B22" s="155"/>
      <c r="C22" s="34" t="s">
        <v>294</v>
      </c>
      <c r="D22" s="69">
        <v>10</v>
      </c>
      <c r="E22" s="57">
        <v>35</v>
      </c>
      <c r="F22" s="63">
        <f t="shared" si="0"/>
        <v>21</v>
      </c>
    </row>
    <row r="23" spans="2:6" ht="11.25" customHeight="1" outlineLevel="4">
      <c r="B23" s="155"/>
      <c r="C23" s="33" t="s">
        <v>295</v>
      </c>
      <c r="D23" s="71"/>
      <c r="E23" s="62"/>
      <c r="F23" s="64"/>
    </row>
    <row r="24" spans="2:6" ht="11.25" customHeight="1" outlineLevel="5">
      <c r="B24" s="155"/>
      <c r="C24" s="34" t="s">
        <v>296</v>
      </c>
      <c r="D24" s="69">
        <v>12</v>
      </c>
      <c r="E24" s="57">
        <v>186.42999999999998</v>
      </c>
      <c r="F24" s="63">
        <f t="shared" si="0"/>
        <v>111.85799999999999</v>
      </c>
    </row>
    <row r="25" spans="2:6" ht="11.25" customHeight="1" outlineLevel="5">
      <c r="B25" s="155"/>
      <c r="C25" s="34" t="s">
        <v>297</v>
      </c>
      <c r="D25" s="69">
        <v>49</v>
      </c>
      <c r="E25" s="57">
        <v>20.8</v>
      </c>
      <c r="F25" s="63">
        <f t="shared" si="0"/>
        <v>12.48</v>
      </c>
    </row>
    <row r="26" spans="2:6" ht="11.25" customHeight="1" outlineLevel="5">
      <c r="B26" s="155"/>
      <c r="C26" s="34" t="s">
        <v>298</v>
      </c>
      <c r="D26" s="69">
        <v>19</v>
      </c>
      <c r="E26" s="57">
        <v>45</v>
      </c>
      <c r="F26" s="63">
        <f t="shared" si="0"/>
        <v>27</v>
      </c>
    </row>
    <row r="27" spans="2:6" ht="11.25" customHeight="1" outlineLevel="5">
      <c r="B27" s="155"/>
      <c r="C27" s="34" t="s">
        <v>299</v>
      </c>
      <c r="D27" s="69">
        <v>3</v>
      </c>
      <c r="E27" s="57">
        <v>221.01999999999998</v>
      </c>
      <c r="F27" s="63">
        <f t="shared" si="0"/>
        <v>132.61199999999999</v>
      </c>
    </row>
    <row r="28" spans="2:6" ht="11.25" customHeight="1" outlineLevel="5">
      <c r="B28" s="155"/>
      <c r="C28" s="34" t="s">
        <v>300</v>
      </c>
      <c r="D28" s="69">
        <v>5</v>
      </c>
      <c r="E28" s="57">
        <v>72.58</v>
      </c>
      <c r="F28" s="63">
        <f t="shared" si="0"/>
        <v>43.548000000000002</v>
      </c>
    </row>
    <row r="29" spans="2:6" ht="11.25" customHeight="1" outlineLevel="5">
      <c r="B29" s="155"/>
      <c r="C29" s="34" t="s">
        <v>301</v>
      </c>
      <c r="D29" s="69">
        <v>3</v>
      </c>
      <c r="E29" s="57">
        <v>81.03</v>
      </c>
      <c r="F29" s="63">
        <f t="shared" si="0"/>
        <v>48.618000000000002</v>
      </c>
    </row>
    <row r="30" spans="2:6" ht="11.25" customHeight="1" outlineLevel="5">
      <c r="B30" s="155"/>
      <c r="C30" s="34" t="s">
        <v>302</v>
      </c>
      <c r="D30" s="69">
        <v>6</v>
      </c>
      <c r="E30" s="57">
        <v>32.92</v>
      </c>
      <c r="F30" s="63">
        <f t="shared" si="0"/>
        <v>19.751999999999999</v>
      </c>
    </row>
    <row r="31" spans="2:6" ht="11.25" customHeight="1" outlineLevel="5">
      <c r="B31" s="155"/>
      <c r="C31" s="34" t="s">
        <v>303</v>
      </c>
      <c r="D31" s="69">
        <v>1</v>
      </c>
      <c r="E31" s="57">
        <v>144.32</v>
      </c>
      <c r="F31" s="63">
        <f t="shared" si="0"/>
        <v>86.591999999999985</v>
      </c>
    </row>
    <row r="32" spans="2:6" ht="11.25" customHeight="1" outlineLevel="5">
      <c r="B32" s="155"/>
      <c r="C32" s="34" t="s">
        <v>304</v>
      </c>
      <c r="D32" s="69">
        <v>3</v>
      </c>
      <c r="E32" s="57">
        <v>43.580000000000005</v>
      </c>
      <c r="F32" s="63">
        <f t="shared" si="0"/>
        <v>26.148000000000003</v>
      </c>
    </row>
    <row r="33" spans="2:6" ht="11.25" customHeight="1" outlineLevel="5">
      <c r="B33" s="155"/>
      <c r="C33" s="34" t="s">
        <v>305</v>
      </c>
      <c r="D33" s="69">
        <v>7</v>
      </c>
      <c r="E33" s="57">
        <v>13.790000000000001</v>
      </c>
      <c r="F33" s="63">
        <f t="shared" si="0"/>
        <v>8.2740000000000009</v>
      </c>
    </row>
    <row r="34" spans="2:6" ht="11.25" customHeight="1" outlineLevel="5">
      <c r="B34" s="155"/>
      <c r="C34" s="34" t="s">
        <v>306</v>
      </c>
      <c r="D34" s="69">
        <v>3</v>
      </c>
      <c r="E34" s="57">
        <v>21.5</v>
      </c>
      <c r="F34" s="63">
        <f t="shared" si="0"/>
        <v>12.9</v>
      </c>
    </row>
    <row r="35" spans="2:6" ht="11.25" customHeight="1" outlineLevel="5">
      <c r="B35" s="155"/>
      <c r="C35" s="34" t="s">
        <v>307</v>
      </c>
      <c r="D35" s="69">
        <v>5</v>
      </c>
      <c r="E35" s="57">
        <v>10.02</v>
      </c>
      <c r="F35" s="63">
        <f t="shared" si="0"/>
        <v>6.0119999999999996</v>
      </c>
    </row>
    <row r="36" spans="2:6" ht="11.25" customHeight="1" outlineLevel="4">
      <c r="B36" s="155"/>
      <c r="C36" s="33" t="s">
        <v>308</v>
      </c>
      <c r="D36" s="71"/>
      <c r="E36" s="62"/>
      <c r="F36" s="64"/>
    </row>
    <row r="37" spans="2:6" ht="11.25" customHeight="1" outlineLevel="5">
      <c r="B37" s="155"/>
      <c r="C37" s="34" t="s">
        <v>309</v>
      </c>
      <c r="D37" s="69">
        <v>24</v>
      </c>
      <c r="E37" s="57">
        <v>150</v>
      </c>
      <c r="F37" s="63">
        <f t="shared" si="0"/>
        <v>90</v>
      </c>
    </row>
    <row r="38" spans="2:6" ht="11.25" customHeight="1" outlineLevel="5">
      <c r="B38" s="155"/>
      <c r="C38" s="34" t="s">
        <v>310</v>
      </c>
      <c r="D38" s="69">
        <v>3</v>
      </c>
      <c r="E38" s="57">
        <v>90.25</v>
      </c>
      <c r="F38" s="63">
        <f t="shared" si="0"/>
        <v>54.15</v>
      </c>
    </row>
    <row r="39" spans="2:6" ht="11.25" customHeight="1" outlineLevel="5">
      <c r="B39" s="155"/>
      <c r="C39" s="34" t="s">
        <v>311</v>
      </c>
      <c r="D39" s="69">
        <v>4</v>
      </c>
      <c r="E39" s="57">
        <v>9.5</v>
      </c>
      <c r="F39" s="63">
        <f t="shared" si="0"/>
        <v>5.7</v>
      </c>
    </row>
    <row r="40" spans="2:6" ht="11.25" customHeight="1" outlineLevel="5">
      <c r="B40" s="155"/>
      <c r="C40" s="34" t="s">
        <v>312</v>
      </c>
      <c r="D40" s="69">
        <v>3</v>
      </c>
      <c r="E40" s="57">
        <v>8.08</v>
      </c>
      <c r="F40" s="63">
        <f t="shared" si="0"/>
        <v>4.8479999999999999</v>
      </c>
    </row>
    <row r="41" spans="2:6" ht="11.25" customHeight="1" outlineLevel="5">
      <c r="B41" s="155"/>
      <c r="C41" s="34" t="s">
        <v>313</v>
      </c>
      <c r="D41" s="69">
        <v>1</v>
      </c>
      <c r="E41" s="57">
        <v>7.22</v>
      </c>
      <c r="F41" s="63">
        <f t="shared" si="0"/>
        <v>4.3319999999999999</v>
      </c>
    </row>
    <row r="42" spans="2:6" ht="11.25" customHeight="1" outlineLevel="5">
      <c r="B42" s="155"/>
      <c r="C42" s="34" t="s">
        <v>314</v>
      </c>
      <c r="D42" s="69">
        <v>1</v>
      </c>
      <c r="E42" s="57">
        <v>6.97</v>
      </c>
      <c r="F42" s="63">
        <f t="shared" si="0"/>
        <v>4.1819999999999995</v>
      </c>
    </row>
    <row r="43" spans="2:6" ht="11.25" customHeight="1" outlineLevel="4">
      <c r="B43" s="155"/>
      <c r="C43" s="33" t="s">
        <v>256</v>
      </c>
      <c r="D43" s="71"/>
      <c r="E43" s="62"/>
      <c r="F43" s="64"/>
    </row>
    <row r="44" spans="2:6" ht="11.25" customHeight="1" outlineLevel="5">
      <c r="B44" s="155"/>
      <c r="C44" s="34" t="s">
        <v>315</v>
      </c>
      <c r="D44" s="69">
        <v>13</v>
      </c>
      <c r="E44" s="57">
        <v>29</v>
      </c>
      <c r="F44" s="63">
        <f t="shared" si="0"/>
        <v>17.399999999999999</v>
      </c>
    </row>
    <row r="45" spans="2:6" ht="21.75" customHeight="1" outlineLevel="5">
      <c r="B45" s="155"/>
      <c r="C45" s="34" t="s">
        <v>316</v>
      </c>
      <c r="D45" s="69">
        <v>1</v>
      </c>
      <c r="E45" s="57">
        <v>310</v>
      </c>
      <c r="F45" s="63">
        <f t="shared" si="0"/>
        <v>186</v>
      </c>
    </row>
    <row r="46" spans="2:6" ht="11.25" customHeight="1" outlineLevel="5">
      <c r="B46" s="155"/>
      <c r="C46" s="34" t="s">
        <v>317</v>
      </c>
      <c r="D46" s="69">
        <v>8</v>
      </c>
      <c r="E46" s="57">
        <v>19</v>
      </c>
      <c r="F46" s="63">
        <f t="shared" si="0"/>
        <v>11.4</v>
      </c>
    </row>
    <row r="47" spans="2:6" ht="11.25" customHeight="1" outlineLevel="5">
      <c r="B47" s="155"/>
      <c r="C47" s="34" t="s">
        <v>318</v>
      </c>
      <c r="D47" s="69">
        <v>3</v>
      </c>
      <c r="E47" s="57">
        <v>35</v>
      </c>
      <c r="F47" s="63">
        <f t="shared" si="0"/>
        <v>21</v>
      </c>
    </row>
    <row r="48" spans="2:6" ht="11.25" customHeight="1" outlineLevel="5">
      <c r="B48" s="155"/>
      <c r="C48" s="34" t="s">
        <v>319</v>
      </c>
      <c r="D48" s="69">
        <v>2</v>
      </c>
      <c r="E48" s="57">
        <v>42</v>
      </c>
      <c r="F48" s="63">
        <f t="shared" si="0"/>
        <v>25.2</v>
      </c>
    </row>
    <row r="49" spans="2:6" ht="11.25" customHeight="1" outlineLevel="4">
      <c r="B49" s="155"/>
      <c r="C49" s="49" t="s">
        <v>163</v>
      </c>
      <c r="D49" s="70"/>
      <c r="E49" s="57"/>
      <c r="F49" s="63"/>
    </row>
    <row r="50" spans="2:6" ht="21.75" customHeight="1" outlineLevel="5">
      <c r="B50" s="155"/>
      <c r="C50" s="34" t="s">
        <v>320</v>
      </c>
      <c r="D50" s="69">
        <v>8</v>
      </c>
      <c r="E50" s="57">
        <v>43.9</v>
      </c>
      <c r="F50" s="63">
        <f t="shared" si="0"/>
        <v>26.34</v>
      </c>
    </row>
    <row r="51" spans="2:6" ht="11.25" customHeight="1" outlineLevel="4">
      <c r="B51" s="155"/>
      <c r="C51" s="33" t="s">
        <v>321</v>
      </c>
      <c r="D51" s="71"/>
      <c r="E51" s="62"/>
      <c r="F51" s="64"/>
    </row>
    <row r="52" spans="2:6" ht="21.75" customHeight="1" outlineLevel="5">
      <c r="B52" s="155"/>
      <c r="C52" s="34" t="s">
        <v>322</v>
      </c>
      <c r="D52" s="69">
        <v>5</v>
      </c>
      <c r="E52" s="57">
        <v>44.67</v>
      </c>
      <c r="F52" s="63">
        <f t="shared" si="0"/>
        <v>26.802000000000003</v>
      </c>
    </row>
    <row r="53" spans="2:6" ht="11.25" customHeight="1" outlineLevel="4">
      <c r="B53" s="155"/>
      <c r="C53" s="33" t="s">
        <v>323</v>
      </c>
      <c r="D53" s="71"/>
      <c r="E53" s="62"/>
      <c r="F53" s="64"/>
    </row>
    <row r="54" spans="2:6" ht="11.25" customHeight="1" outlineLevel="5">
      <c r="B54" s="155"/>
      <c r="C54" s="34" t="s">
        <v>324</v>
      </c>
      <c r="D54" s="69">
        <v>2</v>
      </c>
      <c r="E54" s="57">
        <v>62.58</v>
      </c>
      <c r="F54" s="63">
        <f t="shared" si="0"/>
        <v>37.547999999999995</v>
      </c>
    </row>
    <row r="55" spans="2:6" ht="11.25" customHeight="1" outlineLevel="3">
      <c r="B55" s="153" t="s">
        <v>276</v>
      </c>
      <c r="C55" s="154"/>
      <c r="D55" s="71"/>
      <c r="E55" s="62"/>
      <c r="F55" s="64"/>
    </row>
    <row r="56" spans="2:6" ht="11.25" customHeight="1" outlineLevel="4">
      <c r="B56" s="155"/>
      <c r="C56" s="33" t="s">
        <v>256</v>
      </c>
      <c r="D56" s="71"/>
      <c r="E56" s="62"/>
      <c r="F56" s="64"/>
    </row>
    <row r="57" spans="2:6" ht="21.75" customHeight="1" outlineLevel="5">
      <c r="B57" s="155"/>
      <c r="C57" s="34" t="s">
        <v>325</v>
      </c>
      <c r="D57" s="69">
        <v>5</v>
      </c>
      <c r="E57" s="57">
        <v>273</v>
      </c>
      <c r="F57" s="63">
        <f t="shared" si="0"/>
        <v>163.80000000000001</v>
      </c>
    </row>
    <row r="58" spans="2:6" ht="21.75" customHeight="1" outlineLevel="5">
      <c r="B58" s="155"/>
      <c r="C58" s="34" t="s">
        <v>326</v>
      </c>
      <c r="D58" s="69">
        <v>4</v>
      </c>
      <c r="E58" s="57">
        <v>312</v>
      </c>
      <c r="F58" s="63">
        <f t="shared" si="0"/>
        <v>187.2</v>
      </c>
    </row>
    <row r="59" spans="2:6" ht="21.75" customHeight="1" outlineLevel="5">
      <c r="B59" s="155"/>
      <c r="C59" s="34" t="s">
        <v>327</v>
      </c>
      <c r="D59" s="69">
        <v>14</v>
      </c>
      <c r="E59" s="57">
        <v>44</v>
      </c>
      <c r="F59" s="63">
        <f t="shared" si="0"/>
        <v>26.4</v>
      </c>
    </row>
    <row r="60" spans="2:6" ht="21.75" customHeight="1" outlineLevel="5">
      <c r="B60" s="155"/>
      <c r="C60" s="34" t="s">
        <v>328</v>
      </c>
      <c r="D60" s="69">
        <v>24</v>
      </c>
      <c r="E60" s="57">
        <v>21</v>
      </c>
      <c r="F60" s="63">
        <f t="shared" si="0"/>
        <v>12.6</v>
      </c>
    </row>
    <row r="61" spans="2:6" ht="21.75" customHeight="1" outlineLevel="5">
      <c r="B61" s="155"/>
      <c r="C61" s="34" t="s">
        <v>329</v>
      </c>
      <c r="D61" s="69">
        <v>3</v>
      </c>
      <c r="E61" s="57">
        <v>148</v>
      </c>
      <c r="F61" s="63">
        <f t="shared" si="0"/>
        <v>88.8</v>
      </c>
    </row>
    <row r="62" spans="2:6" ht="11.25" customHeight="1" outlineLevel="4">
      <c r="B62" s="155"/>
      <c r="C62" s="33" t="s">
        <v>321</v>
      </c>
      <c r="D62" s="71"/>
      <c r="E62" s="62"/>
      <c r="F62" s="64"/>
    </row>
    <row r="63" spans="2:6" ht="11.25" customHeight="1" outlineLevel="5">
      <c r="B63" s="155"/>
      <c r="C63" s="34" t="s">
        <v>330</v>
      </c>
      <c r="D63" s="69">
        <v>6</v>
      </c>
      <c r="E63" s="57">
        <v>33.21</v>
      </c>
      <c r="F63" s="63">
        <f t="shared" si="0"/>
        <v>19.926000000000002</v>
      </c>
    </row>
    <row r="64" spans="2:6" ht="11.25" customHeight="1" outlineLevel="3">
      <c r="B64" s="153" t="s">
        <v>331</v>
      </c>
      <c r="C64" s="154"/>
      <c r="D64" s="71"/>
      <c r="E64" s="62"/>
      <c r="F64" s="64"/>
    </row>
    <row r="65" spans="2:6" ht="11.25" customHeight="1" outlineLevel="4">
      <c r="B65" s="155"/>
      <c r="C65" s="33" t="s">
        <v>332</v>
      </c>
      <c r="D65" s="71"/>
      <c r="E65" s="62"/>
      <c r="F65" s="64"/>
    </row>
    <row r="66" spans="2:6" ht="19.5" customHeight="1" outlineLevel="5">
      <c r="B66" s="155"/>
      <c r="C66" s="37" t="s">
        <v>333</v>
      </c>
      <c r="D66" s="69">
        <v>6</v>
      </c>
      <c r="E66" s="57">
        <v>70.820000000000007</v>
      </c>
      <c r="F66" s="63">
        <f t="shared" si="0"/>
        <v>42.492000000000004</v>
      </c>
    </row>
    <row r="67" spans="2:6" ht="11.25" customHeight="1" outlineLevel="3">
      <c r="B67" s="155"/>
      <c r="C67" s="31" t="s">
        <v>334</v>
      </c>
      <c r="D67" s="71"/>
      <c r="E67" s="62"/>
      <c r="F67" s="64"/>
    </row>
    <row r="68" spans="2:6" ht="11.25" customHeight="1" outlineLevel="4">
      <c r="B68" s="155"/>
      <c r="C68" s="33" t="s">
        <v>256</v>
      </c>
      <c r="D68" s="71"/>
      <c r="E68" s="62"/>
      <c r="F68" s="64"/>
    </row>
    <row r="69" spans="2:6" ht="11.25" customHeight="1" outlineLevel="5">
      <c r="B69" s="155"/>
      <c r="C69" s="34" t="s">
        <v>335</v>
      </c>
      <c r="D69" s="69">
        <v>3</v>
      </c>
      <c r="E69" s="57">
        <v>45</v>
      </c>
      <c r="F69" s="63">
        <f t="shared" si="0"/>
        <v>27</v>
      </c>
    </row>
    <row r="70" spans="2:6" ht="11.25" customHeight="1" outlineLevel="5">
      <c r="B70" s="155"/>
      <c r="C70" s="34" t="s">
        <v>336</v>
      </c>
      <c r="D70" s="69">
        <v>3</v>
      </c>
      <c r="E70" s="57">
        <v>44</v>
      </c>
      <c r="F70" s="63">
        <f t="shared" si="0"/>
        <v>26.4</v>
      </c>
    </row>
    <row r="71" spans="2:6" ht="11.25" customHeight="1" outlineLevel="5">
      <c r="B71" s="155"/>
      <c r="C71" s="34" t="s">
        <v>337</v>
      </c>
      <c r="D71" s="69">
        <v>2</v>
      </c>
      <c r="E71" s="57">
        <v>36</v>
      </c>
      <c r="F71" s="63">
        <f t="shared" si="0"/>
        <v>21.6</v>
      </c>
    </row>
    <row r="72" spans="2:6" ht="11.25" customHeight="1" outlineLevel="2">
      <c r="B72" s="153" t="s">
        <v>338</v>
      </c>
      <c r="C72" s="154"/>
      <c r="D72" s="71"/>
      <c r="E72" s="62"/>
      <c r="F72" s="64"/>
    </row>
    <row r="73" spans="2:6" ht="11.25" customHeight="1" outlineLevel="3">
      <c r="B73" s="155"/>
      <c r="C73" s="31" t="s">
        <v>339</v>
      </c>
      <c r="D73" s="71"/>
      <c r="E73" s="62"/>
      <c r="F73" s="64"/>
    </row>
    <row r="74" spans="2:6" ht="11.25" customHeight="1" outlineLevel="4">
      <c r="B74" s="155"/>
      <c r="C74" s="33" t="s">
        <v>340</v>
      </c>
      <c r="D74" s="71"/>
      <c r="E74" s="62"/>
      <c r="F74" s="64"/>
    </row>
    <row r="75" spans="2:6" ht="11.25" customHeight="1" outlineLevel="5">
      <c r="B75" s="155"/>
      <c r="C75" s="34" t="s">
        <v>341</v>
      </c>
      <c r="D75" s="69">
        <v>110</v>
      </c>
      <c r="E75" s="57">
        <v>67.069999999999993</v>
      </c>
      <c r="F75" s="63">
        <f t="shared" si="0"/>
        <v>40.241999999999997</v>
      </c>
    </row>
    <row r="76" spans="2:6" ht="11.25" customHeight="1" outlineLevel="5">
      <c r="B76" s="155"/>
      <c r="C76" s="34" t="s">
        <v>342</v>
      </c>
      <c r="D76" s="69">
        <v>11</v>
      </c>
      <c r="E76" s="57">
        <v>52.92</v>
      </c>
      <c r="F76" s="63">
        <f t="shared" si="0"/>
        <v>31.752000000000002</v>
      </c>
    </row>
    <row r="77" spans="2:6" ht="11.25" customHeight="1" outlineLevel="5">
      <c r="B77" s="155"/>
      <c r="C77" s="34" t="s">
        <v>343</v>
      </c>
      <c r="D77" s="69">
        <v>6</v>
      </c>
      <c r="E77" s="57">
        <v>33.300000000000004</v>
      </c>
      <c r="F77" s="63">
        <f t="shared" si="0"/>
        <v>19.980000000000004</v>
      </c>
    </row>
    <row r="78" spans="2:6" ht="11.25" customHeight="1" outlineLevel="4">
      <c r="B78" s="155"/>
      <c r="C78" s="49" t="s">
        <v>256</v>
      </c>
      <c r="D78" s="71"/>
      <c r="E78" s="62"/>
      <c r="F78" s="64"/>
    </row>
    <row r="79" spans="2:6" ht="11.25" customHeight="1" outlineLevel="5">
      <c r="B79" s="155"/>
      <c r="C79" s="34" t="s">
        <v>344</v>
      </c>
      <c r="D79" s="69">
        <v>68</v>
      </c>
      <c r="E79" s="57">
        <v>23</v>
      </c>
      <c r="F79" s="63">
        <f t="shared" ref="F79:F141" si="1">E79*60/100</f>
        <v>13.8</v>
      </c>
    </row>
    <row r="80" spans="2:6" ht="11.25" customHeight="1" outlineLevel="5">
      <c r="B80" s="155"/>
      <c r="C80" s="34" t="s">
        <v>345</v>
      </c>
      <c r="D80" s="69">
        <v>1</v>
      </c>
      <c r="E80" s="57">
        <v>720</v>
      </c>
      <c r="F80" s="63">
        <f t="shared" si="1"/>
        <v>432</v>
      </c>
    </row>
    <row r="81" spans="2:6" ht="11.25" customHeight="1" outlineLevel="5">
      <c r="B81" s="155"/>
      <c r="C81" s="34" t="s">
        <v>346</v>
      </c>
      <c r="D81" s="69">
        <v>14</v>
      </c>
      <c r="E81" s="57">
        <v>47</v>
      </c>
      <c r="F81" s="63">
        <f t="shared" si="1"/>
        <v>28.2</v>
      </c>
    </row>
    <row r="82" spans="2:6" ht="11.25" customHeight="1" outlineLevel="5">
      <c r="B82" s="155"/>
      <c r="C82" s="34" t="s">
        <v>347</v>
      </c>
      <c r="D82" s="69">
        <v>2</v>
      </c>
      <c r="E82" s="57">
        <v>285</v>
      </c>
      <c r="F82" s="63">
        <f t="shared" si="1"/>
        <v>171</v>
      </c>
    </row>
    <row r="83" spans="2:6" ht="11.25" customHeight="1" outlineLevel="5">
      <c r="B83" s="155"/>
      <c r="C83" s="34" t="s">
        <v>348</v>
      </c>
      <c r="D83" s="69">
        <v>2</v>
      </c>
      <c r="E83" s="57">
        <v>259</v>
      </c>
      <c r="F83" s="63">
        <f t="shared" si="1"/>
        <v>155.4</v>
      </c>
    </row>
    <row r="84" spans="2:6" ht="11.25" customHeight="1" outlineLevel="5">
      <c r="B84" s="155"/>
      <c r="C84" s="34" t="s">
        <v>349</v>
      </c>
      <c r="D84" s="69">
        <v>24</v>
      </c>
      <c r="E84" s="57">
        <v>21</v>
      </c>
      <c r="F84" s="63">
        <f t="shared" si="1"/>
        <v>12.6</v>
      </c>
    </row>
    <row r="85" spans="2:6" ht="11.25" customHeight="1" outlineLevel="5">
      <c r="B85" s="155"/>
      <c r="C85" s="34" t="s">
        <v>350</v>
      </c>
      <c r="D85" s="69">
        <v>6</v>
      </c>
      <c r="E85" s="57">
        <v>73</v>
      </c>
      <c r="F85" s="63">
        <f t="shared" si="1"/>
        <v>43.8</v>
      </c>
    </row>
    <row r="86" spans="2:6" ht="11.25" customHeight="1" outlineLevel="5">
      <c r="B86" s="155"/>
      <c r="C86" s="34" t="s">
        <v>351</v>
      </c>
      <c r="D86" s="69">
        <v>4</v>
      </c>
      <c r="E86" s="57">
        <v>108</v>
      </c>
      <c r="F86" s="63">
        <f t="shared" si="1"/>
        <v>64.8</v>
      </c>
    </row>
    <row r="87" spans="2:6" ht="11.25" customHeight="1" outlineLevel="5">
      <c r="B87" s="155"/>
      <c r="C87" s="34" t="s">
        <v>352</v>
      </c>
      <c r="D87" s="69">
        <v>4</v>
      </c>
      <c r="E87" s="57">
        <v>100</v>
      </c>
      <c r="F87" s="63">
        <f t="shared" si="1"/>
        <v>60</v>
      </c>
    </row>
    <row r="88" spans="2:6" ht="11.25" customHeight="1" outlineLevel="5">
      <c r="B88" s="155"/>
      <c r="C88" s="34" t="s">
        <v>353</v>
      </c>
      <c r="D88" s="69">
        <v>5</v>
      </c>
      <c r="E88" s="57">
        <v>77</v>
      </c>
      <c r="F88" s="63">
        <f t="shared" si="1"/>
        <v>46.2</v>
      </c>
    </row>
    <row r="89" spans="2:6" ht="11.25" customHeight="1" outlineLevel="5">
      <c r="B89" s="155"/>
      <c r="C89" s="34" t="s">
        <v>354</v>
      </c>
      <c r="D89" s="69">
        <v>5</v>
      </c>
      <c r="E89" s="57">
        <v>44</v>
      </c>
      <c r="F89" s="63">
        <f t="shared" si="1"/>
        <v>26.4</v>
      </c>
    </row>
    <row r="90" spans="2:6" ht="11.25" customHeight="1" outlineLevel="5">
      <c r="B90" s="155"/>
      <c r="C90" s="34" t="s">
        <v>355</v>
      </c>
      <c r="D90" s="69">
        <v>9</v>
      </c>
      <c r="E90" s="57">
        <v>23</v>
      </c>
      <c r="F90" s="63">
        <f t="shared" si="1"/>
        <v>13.8</v>
      </c>
    </row>
    <row r="91" spans="2:6" ht="11.25" customHeight="1" outlineLevel="5">
      <c r="B91" s="155"/>
      <c r="C91" s="34" t="s">
        <v>356</v>
      </c>
      <c r="D91" s="69">
        <v>2</v>
      </c>
      <c r="E91" s="57">
        <v>60</v>
      </c>
      <c r="F91" s="63">
        <f t="shared" si="1"/>
        <v>36</v>
      </c>
    </row>
    <row r="92" spans="2:6" ht="11.25" customHeight="1" outlineLevel="5">
      <c r="B92" s="155"/>
      <c r="C92" s="34" t="s">
        <v>357</v>
      </c>
      <c r="D92" s="69">
        <v>2</v>
      </c>
      <c r="E92" s="57">
        <v>25</v>
      </c>
      <c r="F92" s="63">
        <f t="shared" si="1"/>
        <v>15</v>
      </c>
    </row>
    <row r="93" spans="2:6" ht="11.25" customHeight="1" outlineLevel="4">
      <c r="B93" s="155"/>
      <c r="C93" s="33" t="s">
        <v>295</v>
      </c>
      <c r="D93" s="71"/>
      <c r="E93" s="62"/>
      <c r="F93" s="64"/>
    </row>
    <row r="94" spans="2:6" ht="11.25" customHeight="1" outlineLevel="5">
      <c r="B94" s="155"/>
      <c r="C94" s="34" t="s">
        <v>358</v>
      </c>
      <c r="D94" s="69">
        <v>12</v>
      </c>
      <c r="E94" s="57">
        <v>53.6</v>
      </c>
      <c r="F94" s="63">
        <f t="shared" si="1"/>
        <v>32.159999999999997</v>
      </c>
    </row>
    <row r="95" spans="2:6" ht="11.25" customHeight="1" outlineLevel="5">
      <c r="B95" s="155"/>
      <c r="C95" s="34" t="s">
        <v>359</v>
      </c>
      <c r="D95" s="69">
        <v>4</v>
      </c>
      <c r="E95" s="57">
        <v>48.11</v>
      </c>
      <c r="F95" s="63">
        <f t="shared" si="1"/>
        <v>28.866</v>
      </c>
    </row>
    <row r="96" spans="2:6" ht="11.25" customHeight="1" outlineLevel="4">
      <c r="B96" s="155"/>
      <c r="C96" s="33" t="s">
        <v>360</v>
      </c>
      <c r="D96" s="71"/>
      <c r="E96" s="62"/>
      <c r="F96" s="64"/>
    </row>
    <row r="97" spans="2:6" ht="21.75" customHeight="1" outlineLevel="5">
      <c r="B97" s="155"/>
      <c r="C97" s="34" t="s">
        <v>361</v>
      </c>
      <c r="D97" s="69">
        <v>6</v>
      </c>
      <c r="E97" s="57">
        <v>71.570000000000007</v>
      </c>
      <c r="F97" s="63">
        <f t="shared" si="1"/>
        <v>42.942000000000007</v>
      </c>
    </row>
    <row r="98" spans="2:6" ht="21.75" customHeight="1" outlineLevel="5">
      <c r="B98" s="155"/>
      <c r="C98" s="34" t="s">
        <v>362</v>
      </c>
      <c r="D98" s="69">
        <v>3</v>
      </c>
      <c r="E98" s="57">
        <v>133.25</v>
      </c>
      <c r="F98" s="63">
        <f t="shared" si="1"/>
        <v>79.95</v>
      </c>
    </row>
    <row r="99" spans="2:6" ht="11.25" customHeight="1" outlineLevel="4">
      <c r="B99" s="155"/>
      <c r="C99" s="33"/>
      <c r="D99" s="71"/>
      <c r="E99" s="62"/>
      <c r="F99" s="64"/>
    </row>
    <row r="100" spans="2:6" ht="11.25" customHeight="1" outlineLevel="5">
      <c r="B100" s="155"/>
      <c r="C100" s="34" t="s">
        <v>363</v>
      </c>
      <c r="D100" s="69">
        <v>3</v>
      </c>
      <c r="E100" s="57">
        <v>22.16</v>
      </c>
      <c r="F100" s="63">
        <f t="shared" si="1"/>
        <v>13.295999999999999</v>
      </c>
    </row>
    <row r="101" spans="2:6" ht="11.25" customHeight="1" outlineLevel="5">
      <c r="B101" s="155"/>
      <c r="C101" s="34" t="s">
        <v>364</v>
      </c>
      <c r="D101" s="69">
        <v>1</v>
      </c>
      <c r="E101" s="57">
        <v>21.38</v>
      </c>
      <c r="F101" s="63">
        <f t="shared" si="1"/>
        <v>12.827999999999999</v>
      </c>
    </row>
    <row r="102" spans="2:6" ht="11.25" customHeight="1" outlineLevel="5">
      <c r="B102" s="155"/>
      <c r="C102" s="34" t="s">
        <v>365</v>
      </c>
      <c r="D102" s="69">
        <v>1</v>
      </c>
      <c r="E102" s="57">
        <v>19.95</v>
      </c>
      <c r="F102" s="63">
        <f t="shared" si="1"/>
        <v>11.97</v>
      </c>
    </row>
    <row r="103" spans="2:6" ht="11.25" customHeight="1" outlineLevel="5">
      <c r="B103" s="155"/>
      <c r="C103" s="34" t="s">
        <v>366</v>
      </c>
      <c r="D103" s="69">
        <v>1</v>
      </c>
      <c r="E103" s="57">
        <v>16.88</v>
      </c>
      <c r="F103" s="63">
        <f t="shared" si="1"/>
        <v>10.128</v>
      </c>
    </row>
    <row r="104" spans="2:6" ht="11.25" customHeight="1" outlineLevel="3">
      <c r="B104" s="155"/>
      <c r="C104" s="31" t="s">
        <v>367</v>
      </c>
      <c r="D104" s="71"/>
      <c r="E104" s="62"/>
      <c r="F104" s="64"/>
    </row>
    <row r="105" spans="2:6" ht="11.25" customHeight="1" outlineLevel="4">
      <c r="B105" s="155"/>
      <c r="C105" s="33" t="s">
        <v>256</v>
      </c>
      <c r="D105" s="71"/>
      <c r="E105" s="62"/>
      <c r="F105" s="64"/>
    </row>
    <row r="106" spans="2:6" ht="21.75" customHeight="1" outlineLevel="5">
      <c r="B106" s="155"/>
      <c r="C106" s="34" t="s">
        <v>368</v>
      </c>
      <c r="D106" s="69">
        <v>2</v>
      </c>
      <c r="E106" s="57">
        <v>740</v>
      </c>
      <c r="F106" s="63">
        <f t="shared" si="1"/>
        <v>444</v>
      </c>
    </row>
    <row r="107" spans="2:6" ht="11.25" customHeight="1" outlineLevel="5">
      <c r="B107" s="155"/>
      <c r="C107" s="34" t="s">
        <v>369</v>
      </c>
      <c r="D107" s="69">
        <v>3</v>
      </c>
      <c r="E107" s="57">
        <v>259</v>
      </c>
      <c r="F107" s="63">
        <f t="shared" si="1"/>
        <v>155.4</v>
      </c>
    </row>
    <row r="108" spans="2:6" ht="11.25" customHeight="1" outlineLevel="5">
      <c r="B108" s="155"/>
      <c r="C108" s="34" t="s">
        <v>370</v>
      </c>
      <c r="D108" s="69">
        <v>4</v>
      </c>
      <c r="E108" s="57">
        <v>192</v>
      </c>
      <c r="F108" s="63">
        <f t="shared" si="1"/>
        <v>115.2</v>
      </c>
    </row>
    <row r="109" spans="2:6" ht="21.75" customHeight="1" outlineLevel="5">
      <c r="B109" s="155"/>
      <c r="C109" s="34" t="s">
        <v>371</v>
      </c>
      <c r="D109" s="69">
        <v>1</v>
      </c>
      <c r="E109" s="57">
        <v>650</v>
      </c>
      <c r="F109" s="63">
        <f t="shared" si="1"/>
        <v>390</v>
      </c>
    </row>
    <row r="110" spans="2:6" ht="11.25" customHeight="1" outlineLevel="2">
      <c r="B110" s="153" t="s">
        <v>372</v>
      </c>
      <c r="C110" s="154"/>
      <c r="D110" s="71"/>
      <c r="E110" s="62"/>
      <c r="F110" s="64"/>
    </row>
    <row r="111" spans="2:6" ht="11.25" customHeight="1" outlineLevel="3">
      <c r="B111" s="155"/>
      <c r="C111" s="31" t="s">
        <v>340</v>
      </c>
      <c r="D111" s="71"/>
      <c r="E111" s="62"/>
      <c r="F111" s="64"/>
    </row>
    <row r="112" spans="2:6" ht="11.25" customHeight="1" outlineLevel="4">
      <c r="B112" s="155"/>
      <c r="C112" s="36" t="s">
        <v>373</v>
      </c>
      <c r="D112" s="69">
        <v>4</v>
      </c>
      <c r="E112" s="57">
        <v>2670</v>
      </c>
      <c r="F112" s="63">
        <f t="shared" si="1"/>
        <v>1602</v>
      </c>
    </row>
    <row r="113" spans="2:6" ht="11.25" customHeight="1" outlineLevel="4">
      <c r="B113" s="155"/>
      <c r="C113" s="36" t="s">
        <v>374</v>
      </c>
      <c r="D113" s="69">
        <v>3</v>
      </c>
      <c r="E113" s="57">
        <v>939.12</v>
      </c>
      <c r="F113" s="63">
        <f t="shared" si="1"/>
        <v>563.47199999999998</v>
      </c>
    </row>
    <row r="114" spans="2:6" ht="11.25" customHeight="1" outlineLevel="4">
      <c r="B114" s="155"/>
      <c r="C114" s="36" t="s">
        <v>375</v>
      </c>
      <c r="D114" s="69">
        <v>3</v>
      </c>
      <c r="E114" s="57">
        <v>429.75</v>
      </c>
      <c r="F114" s="63">
        <f t="shared" si="1"/>
        <v>257.85000000000002</v>
      </c>
    </row>
    <row r="115" spans="2:6" ht="11.25" customHeight="1" outlineLevel="3">
      <c r="B115" s="155"/>
      <c r="C115" s="31" t="s">
        <v>256</v>
      </c>
      <c r="D115" s="71"/>
      <c r="E115" s="62"/>
      <c r="F115" s="64"/>
    </row>
    <row r="116" spans="2:6" ht="11.25" customHeight="1" outlineLevel="4">
      <c r="B116" s="155"/>
      <c r="C116" s="36" t="s">
        <v>376</v>
      </c>
      <c r="D116" s="69">
        <v>9</v>
      </c>
      <c r="E116" s="57">
        <v>190</v>
      </c>
      <c r="F116" s="63">
        <f t="shared" si="1"/>
        <v>114</v>
      </c>
    </row>
    <row r="117" spans="2:6" ht="11.25" customHeight="1" outlineLevel="2">
      <c r="B117" s="153" t="s">
        <v>377</v>
      </c>
      <c r="C117" s="154"/>
      <c r="D117" s="71"/>
      <c r="E117" s="62"/>
      <c r="F117" s="64"/>
    </row>
    <row r="118" spans="2:6" ht="11.25" customHeight="1" outlineLevel="3">
      <c r="B118" s="155"/>
      <c r="C118" s="31" t="s">
        <v>233</v>
      </c>
      <c r="D118" s="71"/>
      <c r="E118" s="62"/>
      <c r="F118" s="64"/>
    </row>
    <row r="119" spans="2:6" ht="11.25" customHeight="1" outlineLevel="5">
      <c r="B119" s="155"/>
      <c r="C119" s="34" t="s">
        <v>378</v>
      </c>
      <c r="D119" s="69">
        <v>281</v>
      </c>
      <c r="E119" s="57">
        <v>18.149999999999999</v>
      </c>
      <c r="F119" s="63">
        <f t="shared" si="1"/>
        <v>10.89</v>
      </c>
    </row>
    <row r="120" spans="2:6" ht="11.25" customHeight="1" outlineLevel="5">
      <c r="B120" s="155"/>
      <c r="C120" s="34" t="s">
        <v>379</v>
      </c>
      <c r="D120" s="69">
        <v>4</v>
      </c>
      <c r="E120" s="57">
        <v>203.48</v>
      </c>
      <c r="F120" s="63">
        <f t="shared" si="1"/>
        <v>122.08799999999999</v>
      </c>
    </row>
    <row r="121" spans="2:6" ht="11.25" customHeight="1" outlineLevel="3">
      <c r="B121" s="155"/>
      <c r="C121" s="31" t="s">
        <v>256</v>
      </c>
      <c r="D121" s="71"/>
      <c r="E121" s="62"/>
      <c r="F121" s="64"/>
    </row>
    <row r="122" spans="2:6" ht="11.25" customHeight="1" outlineLevel="4">
      <c r="B122" s="155"/>
      <c r="C122" s="36" t="s">
        <v>380</v>
      </c>
      <c r="D122" s="69">
        <v>44</v>
      </c>
      <c r="E122" s="57">
        <v>33</v>
      </c>
      <c r="F122" s="63">
        <f t="shared" si="1"/>
        <v>19.8</v>
      </c>
    </row>
    <row r="123" spans="2:6" ht="11.25" customHeight="1" outlineLevel="4">
      <c r="B123" s="155"/>
      <c r="C123" s="36" t="s">
        <v>381</v>
      </c>
      <c r="D123" s="69">
        <v>14</v>
      </c>
      <c r="E123" s="57">
        <v>35</v>
      </c>
      <c r="F123" s="63">
        <f t="shared" si="1"/>
        <v>21</v>
      </c>
    </row>
    <row r="124" spans="2:6" ht="11.25" customHeight="1" outlineLevel="4">
      <c r="B124" s="155"/>
      <c r="C124" s="36" t="s">
        <v>382</v>
      </c>
      <c r="D124" s="69">
        <v>5</v>
      </c>
      <c r="E124" s="57">
        <v>79.06</v>
      </c>
      <c r="F124" s="63">
        <f t="shared" si="1"/>
        <v>47.436000000000007</v>
      </c>
    </row>
    <row r="125" spans="2:6" ht="11.25" customHeight="1" outlineLevel="4">
      <c r="B125" s="155"/>
      <c r="C125" s="36" t="s">
        <v>383</v>
      </c>
      <c r="D125" s="69">
        <v>4</v>
      </c>
      <c r="E125" s="57">
        <v>87</v>
      </c>
      <c r="F125" s="63">
        <f t="shared" si="1"/>
        <v>52.2</v>
      </c>
    </row>
    <row r="126" spans="2:6" ht="21.75" customHeight="1" outlineLevel="4">
      <c r="B126" s="155"/>
      <c r="C126" s="36" t="s">
        <v>384</v>
      </c>
      <c r="D126" s="69">
        <v>4</v>
      </c>
      <c r="E126" s="57">
        <v>67</v>
      </c>
      <c r="F126" s="63">
        <f t="shared" si="1"/>
        <v>40.200000000000003</v>
      </c>
    </row>
    <row r="127" spans="2:6" ht="11.25" customHeight="1" outlineLevel="4">
      <c r="B127" s="155"/>
      <c r="C127" s="36" t="s">
        <v>385</v>
      </c>
      <c r="D127" s="69">
        <v>4</v>
      </c>
      <c r="E127" s="57">
        <v>61.95</v>
      </c>
      <c r="F127" s="63">
        <f t="shared" si="1"/>
        <v>37.17</v>
      </c>
    </row>
    <row r="128" spans="2:6" ht="11.25" customHeight="1" outlineLevel="4">
      <c r="B128" s="155"/>
      <c r="C128" s="36" t="s">
        <v>386</v>
      </c>
      <c r="D128" s="69">
        <v>4</v>
      </c>
      <c r="E128" s="57">
        <v>49</v>
      </c>
      <c r="F128" s="63">
        <f t="shared" si="1"/>
        <v>29.4</v>
      </c>
    </row>
    <row r="129" spans="2:6" ht="11.25" customHeight="1" outlineLevel="4">
      <c r="B129" s="155"/>
      <c r="C129" s="36" t="s">
        <v>387</v>
      </c>
      <c r="D129" s="69">
        <v>4</v>
      </c>
      <c r="E129" s="57">
        <v>42</v>
      </c>
      <c r="F129" s="63">
        <f t="shared" si="1"/>
        <v>25.2</v>
      </c>
    </row>
    <row r="130" spans="2:6" ht="11.25" customHeight="1" outlineLevel="4">
      <c r="B130" s="155"/>
      <c r="C130" s="36" t="s">
        <v>388</v>
      </c>
      <c r="D130" s="69">
        <v>2</v>
      </c>
      <c r="E130" s="57">
        <v>83</v>
      </c>
      <c r="F130" s="63">
        <f t="shared" si="1"/>
        <v>49.8</v>
      </c>
    </row>
    <row r="131" spans="2:6" ht="11.25" customHeight="1" outlineLevel="4">
      <c r="B131" s="155"/>
      <c r="C131" s="36" t="s">
        <v>389</v>
      </c>
      <c r="D131" s="69">
        <v>4</v>
      </c>
      <c r="E131" s="57">
        <v>33</v>
      </c>
      <c r="F131" s="63">
        <f t="shared" si="1"/>
        <v>19.8</v>
      </c>
    </row>
    <row r="132" spans="2:6" ht="11.25" customHeight="1" outlineLevel="4">
      <c r="B132" s="155"/>
      <c r="C132" s="36" t="s">
        <v>390</v>
      </c>
      <c r="D132" s="69">
        <v>4</v>
      </c>
      <c r="E132" s="57">
        <v>33</v>
      </c>
      <c r="F132" s="63">
        <f t="shared" si="1"/>
        <v>19.8</v>
      </c>
    </row>
    <row r="133" spans="2:6" ht="11.25" customHeight="1" outlineLevel="4">
      <c r="B133" s="155"/>
      <c r="C133" s="36" t="s">
        <v>391</v>
      </c>
      <c r="D133" s="69">
        <v>2</v>
      </c>
      <c r="E133" s="57">
        <v>64</v>
      </c>
      <c r="F133" s="63">
        <f t="shared" si="1"/>
        <v>38.4</v>
      </c>
    </row>
    <row r="134" spans="2:6" ht="11.25" customHeight="1" outlineLevel="4">
      <c r="B134" s="155"/>
      <c r="C134" s="36" t="s">
        <v>392</v>
      </c>
      <c r="D134" s="69">
        <v>2</v>
      </c>
      <c r="E134" s="57">
        <v>64</v>
      </c>
      <c r="F134" s="63">
        <f t="shared" si="1"/>
        <v>38.4</v>
      </c>
    </row>
    <row r="135" spans="2:6" ht="11.25" customHeight="1" outlineLevel="4">
      <c r="B135" s="155"/>
      <c r="C135" s="36" t="s">
        <v>393</v>
      </c>
      <c r="D135" s="69">
        <v>3</v>
      </c>
      <c r="E135" s="57">
        <v>33</v>
      </c>
      <c r="F135" s="63">
        <f t="shared" si="1"/>
        <v>19.8</v>
      </c>
    </row>
    <row r="136" spans="2:6" ht="11.25" customHeight="1" outlineLevel="4">
      <c r="B136" s="155"/>
      <c r="C136" s="36" t="s">
        <v>394</v>
      </c>
      <c r="D136" s="69">
        <v>4</v>
      </c>
      <c r="E136" s="57">
        <v>16</v>
      </c>
      <c r="F136" s="63">
        <f t="shared" si="1"/>
        <v>9.6</v>
      </c>
    </row>
    <row r="137" spans="2:6" ht="11.25" customHeight="1" outlineLevel="4">
      <c r="B137" s="155"/>
      <c r="C137" s="36" t="s">
        <v>395</v>
      </c>
      <c r="D137" s="69">
        <v>1</v>
      </c>
      <c r="E137" s="57">
        <v>64</v>
      </c>
      <c r="F137" s="63">
        <f t="shared" si="1"/>
        <v>38.4</v>
      </c>
    </row>
    <row r="138" spans="2:6" ht="21.75" customHeight="1" outlineLevel="4">
      <c r="B138" s="155"/>
      <c r="C138" s="36" t="s">
        <v>396</v>
      </c>
      <c r="D138" s="69">
        <v>2</v>
      </c>
      <c r="E138" s="57">
        <v>24</v>
      </c>
      <c r="F138" s="63">
        <f t="shared" si="1"/>
        <v>14.4</v>
      </c>
    </row>
    <row r="139" spans="2:6" ht="21.75" customHeight="1" outlineLevel="4">
      <c r="B139" s="155"/>
      <c r="C139" s="36" t="s">
        <v>397</v>
      </c>
      <c r="D139" s="69">
        <v>1</v>
      </c>
      <c r="E139" s="57">
        <v>23.27</v>
      </c>
      <c r="F139" s="63">
        <f t="shared" si="1"/>
        <v>13.962</v>
      </c>
    </row>
    <row r="140" spans="2:6" ht="11.25" customHeight="1" outlineLevel="3">
      <c r="B140" s="155"/>
      <c r="C140" s="31" t="s">
        <v>398</v>
      </c>
      <c r="D140" s="71"/>
      <c r="E140" s="62"/>
      <c r="F140" s="64"/>
    </row>
    <row r="141" spans="2:6" ht="21.75" customHeight="1" outlineLevel="4">
      <c r="B141" s="155"/>
      <c r="C141" s="38" t="s">
        <v>399</v>
      </c>
      <c r="D141" s="69">
        <v>71</v>
      </c>
      <c r="E141" s="57">
        <v>16.3</v>
      </c>
      <c r="F141" s="63">
        <f t="shared" si="1"/>
        <v>9.7799999999999994</v>
      </c>
    </row>
    <row r="142" spans="2:6" ht="11.25" customHeight="1" outlineLevel="3">
      <c r="B142" s="143"/>
      <c r="C142" s="31" t="s">
        <v>236</v>
      </c>
      <c r="D142" s="71"/>
      <c r="E142" s="62"/>
      <c r="F142" s="64"/>
    </row>
    <row r="143" spans="2:6" ht="11.25" customHeight="1" outlineLevel="4">
      <c r="B143" s="144"/>
      <c r="C143" s="36" t="s">
        <v>400</v>
      </c>
      <c r="D143" s="69">
        <v>14</v>
      </c>
      <c r="E143" s="57">
        <v>15.5</v>
      </c>
      <c r="F143" s="63">
        <f t="shared" ref="F143:F178" si="2">E143*60/100</f>
        <v>9.3000000000000007</v>
      </c>
    </row>
    <row r="144" spans="2:6" ht="11.25" customHeight="1" outlineLevel="3">
      <c r="B144" s="144"/>
      <c r="C144" s="31" t="s">
        <v>401</v>
      </c>
      <c r="D144" s="71"/>
      <c r="E144" s="62"/>
      <c r="F144" s="64"/>
    </row>
    <row r="145" spans="2:6" ht="21.75" customHeight="1" outlineLevel="4">
      <c r="B145" s="145"/>
      <c r="C145" s="38" t="s">
        <v>402</v>
      </c>
      <c r="D145" s="69">
        <v>5</v>
      </c>
      <c r="E145" s="57">
        <v>21</v>
      </c>
      <c r="F145" s="63">
        <f t="shared" si="2"/>
        <v>12.6</v>
      </c>
    </row>
    <row r="146" spans="2:6" ht="11.25" customHeight="1" outlineLevel="2">
      <c r="B146" s="153" t="s">
        <v>403</v>
      </c>
      <c r="C146" s="154"/>
      <c r="D146" s="71"/>
      <c r="E146" s="62"/>
      <c r="F146" s="64"/>
    </row>
    <row r="147" spans="2:6" ht="11.25" customHeight="1" outlineLevel="3">
      <c r="B147" s="155"/>
      <c r="C147" s="31" t="s">
        <v>401</v>
      </c>
      <c r="D147" s="71"/>
      <c r="E147" s="62"/>
      <c r="F147" s="64"/>
    </row>
    <row r="148" spans="2:6" ht="21.75" customHeight="1" outlineLevel="4">
      <c r="B148" s="155"/>
      <c r="C148" s="38" t="s">
        <v>404</v>
      </c>
      <c r="D148" s="69">
        <v>32</v>
      </c>
      <c r="E148" s="57">
        <v>74.59</v>
      </c>
      <c r="F148" s="63">
        <f t="shared" si="2"/>
        <v>44.754000000000005</v>
      </c>
    </row>
    <row r="149" spans="2:6" ht="11.25" customHeight="1" outlineLevel="3">
      <c r="B149" s="155"/>
      <c r="C149" s="31" t="s">
        <v>233</v>
      </c>
      <c r="D149" s="71"/>
      <c r="E149" s="62"/>
      <c r="F149" s="64"/>
    </row>
    <row r="150" spans="2:6" ht="15.75" customHeight="1" outlineLevel="5">
      <c r="B150" s="155"/>
      <c r="C150" s="37" t="s">
        <v>405</v>
      </c>
      <c r="D150" s="69">
        <v>3</v>
      </c>
      <c r="E150" s="57">
        <v>275.78000000000003</v>
      </c>
      <c r="F150" s="63">
        <f t="shared" si="2"/>
        <v>165.46800000000002</v>
      </c>
    </row>
    <row r="151" spans="2:6" ht="16.5" customHeight="1" outlineLevel="5">
      <c r="B151" s="155"/>
      <c r="C151" s="34" t="s">
        <v>406</v>
      </c>
      <c r="D151" s="69">
        <v>1</v>
      </c>
      <c r="E151" s="57">
        <v>552.85</v>
      </c>
      <c r="F151" s="63">
        <f t="shared" si="2"/>
        <v>331.71</v>
      </c>
    </row>
    <row r="152" spans="2:6" ht="11.25" customHeight="1" outlineLevel="3">
      <c r="B152" s="155"/>
      <c r="C152" s="31" t="s">
        <v>256</v>
      </c>
      <c r="D152" s="71"/>
      <c r="E152" s="62"/>
      <c r="F152" s="64"/>
    </row>
    <row r="153" spans="2:6" ht="21.75" customHeight="1" outlineLevel="4">
      <c r="B153" s="155"/>
      <c r="C153" s="38" t="s">
        <v>407</v>
      </c>
      <c r="D153" s="69">
        <v>5</v>
      </c>
      <c r="E153" s="57">
        <v>114</v>
      </c>
      <c r="F153" s="63">
        <f t="shared" si="2"/>
        <v>68.400000000000006</v>
      </c>
    </row>
    <row r="154" spans="2:6" ht="21.75" customHeight="1" outlineLevel="4">
      <c r="B154" s="155"/>
      <c r="C154" s="36" t="s">
        <v>408</v>
      </c>
      <c r="D154" s="69">
        <v>1</v>
      </c>
      <c r="E154" s="57">
        <v>160</v>
      </c>
      <c r="F154" s="63">
        <f t="shared" si="2"/>
        <v>96</v>
      </c>
    </row>
    <row r="155" spans="2:6" ht="21.75" customHeight="1" outlineLevel="4">
      <c r="B155" s="155"/>
      <c r="C155" s="36" t="s">
        <v>409</v>
      </c>
      <c r="D155" s="69">
        <v>2</v>
      </c>
      <c r="E155" s="57">
        <v>69</v>
      </c>
      <c r="F155" s="63">
        <f t="shared" si="2"/>
        <v>41.4</v>
      </c>
    </row>
    <row r="156" spans="2:6" ht="21.75" customHeight="1" outlineLevel="4">
      <c r="B156" s="155"/>
      <c r="C156" s="36" t="s">
        <v>410</v>
      </c>
      <c r="D156" s="69">
        <v>1</v>
      </c>
      <c r="E156" s="57">
        <v>82</v>
      </c>
      <c r="F156" s="63">
        <f t="shared" si="2"/>
        <v>49.2</v>
      </c>
    </row>
    <row r="157" spans="2:6" ht="21.75" customHeight="1" outlineLevel="4">
      <c r="B157" s="155"/>
      <c r="C157" s="36" t="s">
        <v>411</v>
      </c>
      <c r="D157" s="69">
        <v>1</v>
      </c>
      <c r="E157" s="57">
        <v>50</v>
      </c>
      <c r="F157" s="63">
        <f t="shared" si="2"/>
        <v>30</v>
      </c>
    </row>
    <row r="158" spans="2:6" ht="11.25" customHeight="1" outlineLevel="2">
      <c r="B158" s="153" t="s">
        <v>412</v>
      </c>
      <c r="C158" s="154"/>
      <c r="D158" s="71"/>
      <c r="E158" s="62"/>
      <c r="F158" s="64"/>
    </row>
    <row r="159" spans="2:6" ht="11.25" customHeight="1" outlineLevel="3">
      <c r="B159" s="155"/>
      <c r="C159" s="50" t="s">
        <v>256</v>
      </c>
      <c r="D159" s="71"/>
      <c r="E159" s="62"/>
      <c r="F159" s="64"/>
    </row>
    <row r="160" spans="2:6" ht="11.25" customHeight="1" outlineLevel="4">
      <c r="B160" s="155"/>
      <c r="C160" s="38" t="s">
        <v>413</v>
      </c>
      <c r="D160" s="69">
        <v>5</v>
      </c>
      <c r="E160" s="57">
        <v>425</v>
      </c>
      <c r="F160" s="63">
        <f t="shared" si="2"/>
        <v>255</v>
      </c>
    </row>
    <row r="161" spans="2:6" ht="11.25" customHeight="1" outlineLevel="4">
      <c r="B161" s="155"/>
      <c r="C161" s="36" t="s">
        <v>414</v>
      </c>
      <c r="D161" s="69">
        <v>12</v>
      </c>
      <c r="E161" s="57">
        <v>38</v>
      </c>
      <c r="F161" s="63">
        <f t="shared" si="2"/>
        <v>22.8</v>
      </c>
    </row>
    <row r="162" spans="2:6" ht="11.25" customHeight="1" outlineLevel="4">
      <c r="B162" s="155"/>
      <c r="C162" s="36" t="s">
        <v>415</v>
      </c>
      <c r="D162" s="69">
        <v>2</v>
      </c>
      <c r="E162" s="57">
        <v>172</v>
      </c>
      <c r="F162" s="63">
        <f t="shared" si="2"/>
        <v>103.2</v>
      </c>
    </row>
    <row r="163" spans="2:6" ht="21.75" customHeight="1" outlineLevel="4">
      <c r="B163" s="155"/>
      <c r="C163" s="36" t="s">
        <v>416</v>
      </c>
      <c r="D163" s="69">
        <v>6</v>
      </c>
      <c r="E163" s="57">
        <v>38</v>
      </c>
      <c r="F163" s="63">
        <f t="shared" si="2"/>
        <v>22.8</v>
      </c>
    </row>
    <row r="164" spans="2:6" ht="11.25" customHeight="1" outlineLevel="4">
      <c r="B164" s="155"/>
      <c r="C164" s="36" t="s">
        <v>417</v>
      </c>
      <c r="D164" s="69">
        <v>5</v>
      </c>
      <c r="E164" s="57">
        <v>38</v>
      </c>
      <c r="F164" s="63">
        <f t="shared" si="2"/>
        <v>22.8</v>
      </c>
    </row>
    <row r="165" spans="2:6" ht="11.25" customHeight="1" outlineLevel="2">
      <c r="B165" s="153" t="s">
        <v>418</v>
      </c>
      <c r="C165" s="154"/>
      <c r="D165" s="71"/>
      <c r="E165" s="62"/>
      <c r="F165" s="64"/>
    </row>
    <row r="166" spans="2:6" ht="11.25" customHeight="1" outlineLevel="3">
      <c r="B166" s="143"/>
      <c r="C166" s="50" t="s">
        <v>398</v>
      </c>
      <c r="D166" s="71"/>
      <c r="E166" s="62"/>
      <c r="F166" s="64"/>
    </row>
    <row r="167" spans="2:6" ht="21.75" customHeight="1" outlineLevel="4">
      <c r="B167" s="144"/>
      <c r="C167" s="38" t="s">
        <v>419</v>
      </c>
      <c r="D167" s="69">
        <v>13</v>
      </c>
      <c r="E167" s="57">
        <v>151.19999999999999</v>
      </c>
      <c r="F167" s="63">
        <f t="shared" si="2"/>
        <v>90.72</v>
      </c>
    </row>
    <row r="168" spans="2:6" ht="11.25" customHeight="1" outlineLevel="3">
      <c r="B168" s="144"/>
      <c r="C168" s="31" t="s">
        <v>420</v>
      </c>
      <c r="D168" s="71"/>
      <c r="E168" s="62"/>
      <c r="F168" s="64"/>
    </row>
    <row r="169" spans="2:6" ht="21.75" customHeight="1" outlineLevel="4">
      <c r="B169" s="144"/>
      <c r="C169" s="36" t="s">
        <v>421</v>
      </c>
      <c r="D169" s="69">
        <v>2</v>
      </c>
      <c r="E169" s="57">
        <v>566.49</v>
      </c>
      <c r="F169" s="63">
        <f t="shared" si="2"/>
        <v>339.89400000000001</v>
      </c>
    </row>
    <row r="170" spans="2:6" ht="11.25" customHeight="1" outlineLevel="3">
      <c r="B170" s="144"/>
      <c r="C170" s="50" t="s">
        <v>256</v>
      </c>
      <c r="D170" s="71">
        <v>1</v>
      </c>
      <c r="E170" s="62">
        <v>91</v>
      </c>
      <c r="F170" s="64">
        <f t="shared" si="2"/>
        <v>54.6</v>
      </c>
    </row>
    <row r="171" spans="2:6" ht="11.25" customHeight="1" outlineLevel="4">
      <c r="B171" s="145"/>
      <c r="C171" s="36" t="s">
        <v>422</v>
      </c>
      <c r="D171" s="69">
        <v>1</v>
      </c>
      <c r="E171" s="57">
        <v>91</v>
      </c>
      <c r="F171" s="63">
        <f t="shared" si="2"/>
        <v>54.6</v>
      </c>
    </row>
    <row r="172" spans="2:6" ht="11.25" customHeight="1" outlineLevel="2">
      <c r="B172" s="153" t="s">
        <v>423</v>
      </c>
      <c r="C172" s="154"/>
      <c r="D172" s="71"/>
      <c r="E172" s="62"/>
      <c r="F172" s="64"/>
    </row>
    <row r="173" spans="2:6" ht="11.25" customHeight="1" outlineLevel="3">
      <c r="B173" s="155"/>
      <c r="C173" s="50" t="s">
        <v>256</v>
      </c>
      <c r="D173" s="71"/>
      <c r="E173" s="62"/>
      <c r="F173" s="64"/>
    </row>
    <row r="174" spans="2:6" ht="11.25" customHeight="1" outlineLevel="4">
      <c r="B174" s="155"/>
      <c r="C174" s="36" t="s">
        <v>424</v>
      </c>
      <c r="D174" s="69">
        <v>2</v>
      </c>
      <c r="E174" s="57">
        <v>682.04</v>
      </c>
      <c r="F174" s="63">
        <f t="shared" si="2"/>
        <v>409.22399999999993</v>
      </c>
    </row>
    <row r="175" spans="2:6" ht="21.75" customHeight="1" outlineLevel="4">
      <c r="B175" s="155"/>
      <c r="C175" s="38" t="s">
        <v>425</v>
      </c>
      <c r="D175" s="69">
        <v>8</v>
      </c>
      <c r="E175" s="57">
        <v>95</v>
      </c>
      <c r="F175" s="63">
        <f t="shared" si="2"/>
        <v>57</v>
      </c>
    </row>
    <row r="176" spans="2:6" ht="21.75" customHeight="1" outlineLevel="4">
      <c r="B176" s="155"/>
      <c r="C176" s="36" t="s">
        <v>426</v>
      </c>
      <c r="D176" s="69">
        <v>3</v>
      </c>
      <c r="E176" s="57">
        <v>79</v>
      </c>
      <c r="F176" s="63">
        <f t="shared" si="2"/>
        <v>47.4</v>
      </c>
    </row>
    <row r="177" spans="2:6" ht="21.75" customHeight="1" outlineLevel="4">
      <c r="B177" s="155"/>
      <c r="C177" s="36" t="s">
        <v>427</v>
      </c>
      <c r="D177" s="69">
        <v>1</v>
      </c>
      <c r="E177" s="57">
        <v>83</v>
      </c>
      <c r="F177" s="63">
        <f t="shared" si="2"/>
        <v>49.8</v>
      </c>
    </row>
    <row r="178" spans="2:6" ht="21.75" customHeight="1" outlineLevel="4">
      <c r="B178" s="155"/>
      <c r="C178" s="36" t="s">
        <v>428</v>
      </c>
      <c r="D178" s="69">
        <v>1</v>
      </c>
      <c r="E178" s="57">
        <v>73</v>
      </c>
      <c r="F178" s="63">
        <f t="shared" si="2"/>
        <v>43.8</v>
      </c>
    </row>
    <row r="179" spans="2:6" ht="11.25" customHeight="1" thickBot="1">
      <c r="B179" s="48"/>
      <c r="C179" s="41"/>
      <c r="D179" s="42"/>
      <c r="E179" s="79"/>
      <c r="F179" s="80"/>
    </row>
  </sheetData>
  <mergeCells count="41">
    <mergeCell ref="B159:B164"/>
    <mergeCell ref="B165:C165"/>
    <mergeCell ref="B166:B171"/>
    <mergeCell ref="B172:C172"/>
    <mergeCell ref="B173:B178"/>
    <mergeCell ref="B158:C158"/>
    <mergeCell ref="B110:C110"/>
    <mergeCell ref="B111:B116"/>
    <mergeCell ref="B117:C117"/>
    <mergeCell ref="B118:B120"/>
    <mergeCell ref="B121:B139"/>
    <mergeCell ref="B140:B141"/>
    <mergeCell ref="B142:B145"/>
    <mergeCell ref="B146:C146"/>
    <mergeCell ref="B147:B148"/>
    <mergeCell ref="B149:B151"/>
    <mergeCell ref="B152:B157"/>
    <mergeCell ref="B104:B109"/>
    <mergeCell ref="B56:B61"/>
    <mergeCell ref="B62:B63"/>
    <mergeCell ref="B64:C64"/>
    <mergeCell ref="B65:B66"/>
    <mergeCell ref="B67:B71"/>
    <mergeCell ref="B72:C72"/>
    <mergeCell ref="B73:B77"/>
    <mergeCell ref="B78:B92"/>
    <mergeCell ref="B93:B95"/>
    <mergeCell ref="B96:B98"/>
    <mergeCell ref="B99:B103"/>
    <mergeCell ref="B55:C55"/>
    <mergeCell ref="C5:E5"/>
    <mergeCell ref="B8:C8"/>
    <mergeCell ref="B9:C9"/>
    <mergeCell ref="B11:C11"/>
    <mergeCell ref="B12:B22"/>
    <mergeCell ref="B23:B35"/>
    <mergeCell ref="B36:B42"/>
    <mergeCell ref="B43:B48"/>
    <mergeCell ref="B49:B50"/>
    <mergeCell ref="B51:B52"/>
    <mergeCell ref="B53:B54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Инструмент</vt:lpstr>
      <vt:lpstr>Электрические пушки</vt:lpstr>
      <vt:lpstr> Газовые обогреватели</vt:lpstr>
      <vt:lpstr>Инфракрасные нагреватели</vt:lpstr>
      <vt:lpstr>Пуско-зарядные устройства</vt:lpstr>
      <vt:lpstr>Садовая техника</vt:lpstr>
      <vt:lpstr>Сварочное</vt:lpstr>
      <vt:lpstr>Круги</vt:lpstr>
      <vt:lpstr>Сверла,буры,биты</vt:lpstr>
      <vt:lpstr>Ручной ин-т</vt:lpstr>
      <vt:lpstr>Грузоподъемное оборудование</vt:lpstr>
      <vt:lpstr>Вибро оборудование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kravchenko</dc:creator>
  <cp:lastModifiedBy>kravchenko</cp:lastModifiedBy>
  <cp:lastPrinted>2020-02-04T04:08:00Z</cp:lastPrinted>
  <dcterms:created xsi:type="dcterms:W3CDTF">2020-02-04T03:32:22Z</dcterms:created>
  <dcterms:modified xsi:type="dcterms:W3CDTF">2020-02-19T08:25:09Z</dcterms:modified>
</cp:coreProperties>
</file>